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05"/>
  <workbookPr/>
  <mc:AlternateContent xmlns:mc="http://schemas.openxmlformats.org/markup-compatibility/2006">
    <mc:Choice Requires="x15">
      <x15ac:absPath xmlns:x15ac="http://schemas.microsoft.com/office/spreadsheetml/2010/11/ac" url="C:\Users\eshanahan\Downloads\"/>
    </mc:Choice>
  </mc:AlternateContent>
  <xr:revisionPtr revIDLastSave="4" documentId="8_{C049C4DD-E35B-423C-A366-939424F1142E}" xr6:coauthVersionLast="47" xr6:coauthVersionMax="47" xr10:uidLastSave="{682AC722-3F1D-406D-BF7C-E8D6F96B0A35}"/>
  <bookViews>
    <workbookView xWindow="19090" yWindow="470" windowWidth="19420" windowHeight="10300" xr2:uid="{00000000-000D-0000-FFFF-FFFF00000000}"/>
  </bookViews>
  <sheets>
    <sheet name="Troop Budget" sheetId="7" r:id="rId1"/>
    <sheet name="Detailed Troop Budgeted Expense" sheetId="9" r:id="rId2"/>
    <sheet name="Rank Adv Price List " sheetId="5" state="hidden" r:id="rId3"/>
    <sheet name="Fundraising Project Planner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7" l="1"/>
  <c r="A31" i="7"/>
  <c r="D3" i="10"/>
  <c r="E13" i="7" l="1"/>
  <c r="D6" i="10" l="1"/>
  <c r="D11" i="10"/>
  <c r="C30" i="7"/>
  <c r="E30" i="7" s="1"/>
  <c r="D7" i="10" s="1"/>
  <c r="C9" i="7"/>
  <c r="E9" i="7" s="1"/>
  <c r="F2" i="10"/>
  <c r="B2" i="10"/>
  <c r="D10" i="9"/>
  <c r="D11" i="9"/>
  <c r="D12" i="9"/>
  <c r="D13" i="9"/>
  <c r="D14" i="9"/>
  <c r="D15" i="9"/>
  <c r="D16" i="9"/>
  <c r="D17" i="9"/>
  <c r="D51" i="9"/>
  <c r="D52" i="9"/>
  <c r="A151" i="9"/>
  <c r="D150" i="9"/>
  <c r="D149" i="9"/>
  <c r="D148" i="9"/>
  <c r="D147" i="9"/>
  <c r="D146" i="9"/>
  <c r="D145" i="9"/>
  <c r="D144" i="9"/>
  <c r="D143" i="9"/>
  <c r="D142" i="9"/>
  <c r="D141" i="9"/>
  <c r="A137" i="9"/>
  <c r="D136" i="9"/>
  <c r="D135" i="9"/>
  <c r="D134" i="9"/>
  <c r="D133" i="9"/>
  <c r="D132" i="9"/>
  <c r="D131" i="9"/>
  <c r="D130" i="9"/>
  <c r="D129" i="9"/>
  <c r="D128" i="9"/>
  <c r="D127" i="9"/>
  <c r="A121" i="9"/>
  <c r="D120" i="9"/>
  <c r="D119" i="9"/>
  <c r="D118" i="9"/>
  <c r="D117" i="9"/>
  <c r="D116" i="9"/>
  <c r="D115" i="9"/>
  <c r="D114" i="9"/>
  <c r="D113" i="9"/>
  <c r="D112" i="9"/>
  <c r="D111" i="9"/>
  <c r="A107" i="9"/>
  <c r="D106" i="9"/>
  <c r="D105" i="9"/>
  <c r="D104" i="9"/>
  <c r="D103" i="9"/>
  <c r="D102" i="9"/>
  <c r="D101" i="9"/>
  <c r="D100" i="9"/>
  <c r="D99" i="9"/>
  <c r="D98" i="9"/>
  <c r="D97" i="9"/>
  <c r="A93" i="9"/>
  <c r="D92" i="9"/>
  <c r="D91" i="9"/>
  <c r="D90" i="9"/>
  <c r="D89" i="9"/>
  <c r="D88" i="9"/>
  <c r="D87" i="9"/>
  <c r="D86" i="9"/>
  <c r="D85" i="9"/>
  <c r="D84" i="9"/>
  <c r="A80" i="9"/>
  <c r="D79" i="9"/>
  <c r="D78" i="9"/>
  <c r="D77" i="9"/>
  <c r="D76" i="9"/>
  <c r="D75" i="9"/>
  <c r="D74" i="9"/>
  <c r="D73" i="9"/>
  <c r="D72" i="9"/>
  <c r="D71" i="9"/>
  <c r="D70" i="9"/>
  <c r="A66" i="9"/>
  <c r="D65" i="9"/>
  <c r="D64" i="9"/>
  <c r="D63" i="9"/>
  <c r="D62" i="9"/>
  <c r="D61" i="9"/>
  <c r="D60" i="9"/>
  <c r="D59" i="9"/>
  <c r="A55" i="9"/>
  <c r="D54" i="9"/>
  <c r="D50" i="9"/>
  <c r="D49" i="9"/>
  <c r="D48" i="9"/>
  <c r="D47" i="9"/>
  <c r="A43" i="9"/>
  <c r="D42" i="9"/>
  <c r="D41" i="9"/>
  <c r="D40" i="9"/>
  <c r="D39" i="9"/>
  <c r="D38" i="9"/>
  <c r="D37" i="9"/>
  <c r="D36" i="9"/>
  <c r="A32" i="9"/>
  <c r="D31" i="9"/>
  <c r="D30" i="9"/>
  <c r="D29" i="9"/>
  <c r="D28" i="9"/>
  <c r="D27" i="9"/>
  <c r="D26" i="9"/>
  <c r="D25" i="9"/>
  <c r="D24" i="9"/>
  <c r="D23" i="9"/>
  <c r="A19" i="9"/>
  <c r="D18" i="9"/>
  <c r="D9" i="9"/>
  <c r="D8" i="9"/>
  <c r="D7" i="9"/>
  <c r="D6" i="9"/>
  <c r="D5" i="9"/>
  <c r="D4" i="9"/>
  <c r="D3" i="9"/>
  <c r="C12" i="7"/>
  <c r="E12" i="7" s="1"/>
  <c r="C11" i="7"/>
  <c r="E11" i="7" s="1"/>
  <c r="C10" i="7"/>
  <c r="E10" i="7" s="1"/>
  <c r="D93" i="9" l="1"/>
  <c r="D55" i="9"/>
  <c r="E18" i="7" s="1"/>
  <c r="D66" i="9"/>
  <c r="E19" i="7" s="1"/>
  <c r="D137" i="9"/>
  <c r="E24" i="7" s="1"/>
  <c r="D32" i="9"/>
  <c r="E16" i="7" s="1"/>
  <c r="D151" i="9"/>
  <c r="E25" i="7" s="1"/>
  <c r="D19" i="9"/>
  <c r="E15" i="7" s="1"/>
  <c r="D121" i="9"/>
  <c r="E23" i="7" s="1"/>
  <c r="D43" i="9"/>
  <c r="E17" i="7" s="1"/>
  <c r="D80" i="9"/>
  <c r="E20" i="7" s="1"/>
  <c r="D107" i="9"/>
  <c r="E22" i="7" s="1"/>
  <c r="E21" i="7" l="1"/>
  <c r="E26" i="7" l="1"/>
  <c r="D5" i="10" l="1"/>
  <c r="D8" i="10" s="1"/>
  <c r="D13" i="10" l="1"/>
  <c r="D14" i="10" s="1"/>
  <c r="D15" i="10" l="1"/>
  <c r="E31" i="7" s="1"/>
  <c r="E33" i="7" s="1"/>
  <c r="E34" i="7" s="1"/>
</calcChain>
</file>

<file path=xl/sharedStrings.xml><?xml version="1.0" encoding="utf-8"?>
<sst xmlns="http://schemas.openxmlformats.org/spreadsheetml/2006/main" count="276" uniqueCount="177">
  <si>
    <t>Troop  #</t>
  </si>
  <si>
    <t xml:space="preserve">Treasurer: </t>
  </si>
  <si>
    <t>Year</t>
  </si>
  <si>
    <t>Charter Org</t>
  </si>
  <si>
    <t xml:space="preserve">District: </t>
  </si>
  <si>
    <t>BUDGETED</t>
  </si>
  <si>
    <t>Only enter data in pink cells</t>
  </si>
  <si>
    <t>Youth</t>
  </si>
  <si>
    <t>Adults</t>
  </si>
  <si>
    <t>The 3 tabs are connected, so when you change something in one, it may change in another</t>
  </si>
  <si>
    <t>BUDGETED EXPENSES:</t>
  </si>
  <si>
    <t>#</t>
  </si>
  <si>
    <t>each</t>
  </si>
  <si>
    <t>Total Estimated</t>
  </si>
  <si>
    <t>Youth Activity Fee</t>
  </si>
  <si>
    <t>Youth Registrations</t>
  </si>
  <si>
    <t>Scout Life Magazine</t>
  </si>
  <si>
    <t>Adult Registrations</t>
  </si>
  <si>
    <t>Adult Activity Fee</t>
  </si>
  <si>
    <t>Charter Fee</t>
  </si>
  <si>
    <t>Advacement</t>
  </si>
  <si>
    <t>Do not enter amounts here, use the other tabs to enter amounts (Detailed Expenses)</t>
  </si>
  <si>
    <t>Uniforms / Youth Books</t>
  </si>
  <si>
    <t>Names of these catagories can be changed in the BUDGETED Expenses sheet</t>
  </si>
  <si>
    <t>Training</t>
  </si>
  <si>
    <t>Leader Books</t>
  </si>
  <si>
    <t>Troop Meetings</t>
  </si>
  <si>
    <t>Courts of Honor</t>
  </si>
  <si>
    <t>Weekend Activities &amp; Outings</t>
  </si>
  <si>
    <t>Summer Camp at Fire Mountain</t>
  </si>
  <si>
    <t>Expected Troop Equipment Purchases</t>
  </si>
  <si>
    <t>Other Program Supplies</t>
  </si>
  <si>
    <t>High Adventure Trip Expenses</t>
  </si>
  <si>
    <t>TOTAL BUDGETED EXPENSES</t>
  </si>
  <si>
    <t>BUDGETED INCOME</t>
  </si>
  <si>
    <t>Estimated Amount</t>
  </si>
  <si>
    <t>Surplus from prior year</t>
  </si>
  <si>
    <t>Troop  Dues</t>
  </si>
  <si>
    <t>(total unit commission from planner page)</t>
  </si>
  <si>
    <t>Use the Fundraising Project Planner to budget, enter only the actual results here</t>
  </si>
  <si>
    <t>Other Income</t>
  </si>
  <si>
    <t>TOTAL PLANNED INCOME</t>
  </si>
  <si>
    <r>
      <rPr>
        <b/>
        <sz val="10"/>
        <color theme="1"/>
        <rFont val="Arial"/>
        <family val="2"/>
      </rPr>
      <t>Surplus/Deficit</t>
    </r>
    <r>
      <rPr>
        <sz val="10"/>
        <color theme="1"/>
        <rFont val="Arial"/>
        <family val="2"/>
      </rPr>
      <t xml:space="preserve"> (to carry over to next year)</t>
    </r>
  </si>
  <si>
    <t>Advancements</t>
  </si>
  <si>
    <t>Item Description</t>
  </si>
  <si>
    <t>Quantity</t>
  </si>
  <si>
    <t>Price</t>
  </si>
  <si>
    <t>Total</t>
  </si>
  <si>
    <t>Notes</t>
  </si>
  <si>
    <t>Scout rank badge</t>
  </si>
  <si>
    <t>If you change the name of the category here, it will change in the budget and on the Actual Expense sheet</t>
  </si>
  <si>
    <t>Tenderfoot rank badge</t>
  </si>
  <si>
    <t>Second Class rank badge</t>
  </si>
  <si>
    <t>First Class rank badge</t>
  </si>
  <si>
    <t>Star rank badge</t>
  </si>
  <si>
    <t>Life rank badge</t>
  </si>
  <si>
    <t>Eagle Rank Badge</t>
  </si>
  <si>
    <t>Scout Pin</t>
  </si>
  <si>
    <t>Tenderfoot Pin</t>
  </si>
  <si>
    <t>Second Class Pin</t>
  </si>
  <si>
    <t>First Class Pin</t>
  </si>
  <si>
    <t>Star rank Pin</t>
  </si>
  <si>
    <t>Life rank Pin</t>
  </si>
  <si>
    <t>Eagle Rank Kit</t>
  </si>
  <si>
    <t>Eagle Palm (Bronze, Gold, Silver)</t>
  </si>
  <si>
    <t>Pocket certificate cards</t>
  </si>
  <si>
    <t>Total =</t>
  </si>
  <si>
    <t>If you have added any lines to this section, make sure the total is including all lines</t>
  </si>
  <si>
    <t>Service Stars</t>
  </si>
  <si>
    <t>Service Stars backing</t>
  </si>
  <si>
    <t>Neckerchief</t>
  </si>
  <si>
    <t>Neckerchief slide</t>
  </si>
  <si>
    <t>Scouts BSA Handbook</t>
  </si>
  <si>
    <t>Den Chief shoulder cord</t>
  </si>
  <si>
    <t>BSA Field Book</t>
  </si>
  <si>
    <t xml:space="preserve"> Training</t>
  </si>
  <si>
    <t>NYLT</t>
  </si>
  <si>
    <t>Wood Badge</t>
  </si>
  <si>
    <t>IOLS</t>
  </si>
  <si>
    <t>Online Trainings (Generally free)</t>
  </si>
  <si>
    <t>Price vary on in person training.</t>
  </si>
  <si>
    <t>Check Council website</t>
  </si>
  <si>
    <t>Guide to Awards and Insignia</t>
  </si>
  <si>
    <t>Guide to Advancement</t>
  </si>
  <si>
    <t>Troop Leader Guidebook Vol 1</t>
  </si>
  <si>
    <t>Troop Leader Gudiebook Vol 2</t>
  </si>
  <si>
    <t>Troop Committee Guidebook</t>
  </si>
  <si>
    <t>Senior Patrol leader handbook</t>
  </si>
  <si>
    <t>Program supplies</t>
  </si>
  <si>
    <t>Decorations</t>
  </si>
  <si>
    <t>Food</t>
  </si>
  <si>
    <t>Beverages</t>
  </si>
  <si>
    <t>Catering</t>
  </si>
  <si>
    <t>Entertainment</t>
  </si>
  <si>
    <t>Troop Weekend Activities / Outings</t>
  </si>
  <si>
    <t>Est Price</t>
  </si>
  <si>
    <t>Food p/p</t>
  </si>
  <si>
    <t>Transportation</t>
  </si>
  <si>
    <t>Admission fees</t>
  </si>
  <si>
    <t>Summer Camp @ Fire Mountain</t>
  </si>
  <si>
    <t>Youth Fee</t>
  </si>
  <si>
    <t>Adult Fee</t>
  </si>
  <si>
    <t>Some Merit Badges have a cost</t>
  </si>
  <si>
    <t>Cost is emailed out closer to summer</t>
  </si>
  <si>
    <t>SHIP</t>
  </si>
  <si>
    <t>Name:</t>
  </si>
  <si>
    <t>E-Mail:</t>
  </si>
  <si>
    <t>TO</t>
  </si>
  <si>
    <t>Address:</t>
  </si>
  <si>
    <t>District:</t>
  </si>
  <si>
    <t>Unit:</t>
  </si>
  <si>
    <t xml:space="preserve">City/St/Zip:             </t>
  </si>
  <si>
    <t>Phone</t>
  </si>
  <si>
    <t>Balance</t>
  </si>
  <si>
    <t>***Prices subject to change without notice***</t>
  </si>
  <si>
    <t>Number</t>
  </si>
  <si>
    <t>Item</t>
  </si>
  <si>
    <t>Card</t>
  </si>
  <si>
    <t>Price Each</t>
  </si>
  <si>
    <t>Total Amt</t>
  </si>
  <si>
    <t>SCOUTS BSA</t>
  </si>
  <si>
    <t>Scout Rank Badge</t>
  </si>
  <si>
    <t>Scout Parent Pin</t>
  </si>
  <si>
    <t>Scout Rank Pin</t>
  </si>
  <si>
    <t>Tenderfoot Rank Badge</t>
  </si>
  <si>
    <t>Tenderfoot Parent Pin</t>
  </si>
  <si>
    <t>Tenderfoot Rank Pin</t>
  </si>
  <si>
    <t>2nd Class Rank Badge</t>
  </si>
  <si>
    <t>2nd Class Parent Pin</t>
  </si>
  <si>
    <t>2nd Class Rank Pin</t>
  </si>
  <si>
    <t>1st Class Rank Badge</t>
  </si>
  <si>
    <t>1st Class Parent Pin</t>
  </si>
  <si>
    <t>1st Class Rank Pin</t>
  </si>
  <si>
    <t>Star Rank Badge</t>
  </si>
  <si>
    <t>Star Parent Pin</t>
  </si>
  <si>
    <t>Star Scout Rank Pin</t>
  </si>
  <si>
    <t>Life Rank Badge</t>
  </si>
  <si>
    <t>Life Parent Pin</t>
  </si>
  <si>
    <t>Life Rank Pin</t>
  </si>
  <si>
    <t>Eagle Mom Pin</t>
  </si>
  <si>
    <t>Eagle Dad Pin</t>
  </si>
  <si>
    <t>Eagle Grandparent Pin</t>
  </si>
  <si>
    <t>Eagle Mentor Pin</t>
  </si>
  <si>
    <t>Bronze Palm Pin</t>
  </si>
  <si>
    <t>Gold Palm Pin</t>
  </si>
  <si>
    <t>Silver Palm Pin</t>
  </si>
  <si>
    <t>Paul Bunyan Emb.</t>
  </si>
  <si>
    <t>Firem'n Chit Emb</t>
  </si>
  <si>
    <t>Totin' Chip - emblem</t>
  </si>
  <si>
    <t>BS World Cons. Patch</t>
  </si>
  <si>
    <t>varies</t>
  </si>
  <si>
    <t>Pocket Certificate Cards</t>
  </si>
  <si>
    <t>Rank or MB Sheets/8</t>
  </si>
  <si>
    <t>OTHER  ITEMS  NOT  LISTED ABOVE</t>
  </si>
  <si>
    <t>Total Amount of Order</t>
  </si>
  <si>
    <t>$ ________________</t>
  </si>
  <si>
    <t>Postage</t>
  </si>
  <si>
    <t>Total Amount</t>
  </si>
  <si>
    <t>Shipped________________________________</t>
  </si>
  <si>
    <t>1/23 cds</t>
  </si>
  <si>
    <t>Popcorn Sale Planner</t>
  </si>
  <si>
    <t>If you change the name of the project here, it will change in the budget</t>
  </si>
  <si>
    <t>Troop</t>
  </si>
  <si>
    <t>Number of registered/active Scouts</t>
  </si>
  <si>
    <r>
      <t xml:space="preserve">When you change the name, unit #, date and # of Scouts </t>
    </r>
    <r>
      <rPr>
        <i/>
        <u/>
        <sz val="10"/>
        <color theme="1"/>
        <rFont val="Arial"/>
        <family val="2"/>
      </rPr>
      <t>in the Budget</t>
    </r>
    <r>
      <rPr>
        <i/>
        <sz val="10"/>
        <color theme="1"/>
        <rFont val="Arial"/>
        <family val="2"/>
      </rPr>
      <t>, it will change here also</t>
    </r>
  </si>
  <si>
    <t>Total Budgeted Expenses</t>
  </si>
  <si>
    <t>Subtract Surplus from Last Year &amp; Other Income</t>
  </si>
  <si>
    <t>Subtract Amount Paid by Families</t>
  </si>
  <si>
    <t xml:space="preserve">Amount needed to be raised = </t>
  </si>
  <si>
    <t>Calculated</t>
  </si>
  <si>
    <t>Number of Scouts Selling</t>
  </si>
  <si>
    <t>Unit Commission</t>
  </si>
  <si>
    <t>Unit Sales Goal</t>
  </si>
  <si>
    <t>If Total Unit Commission doesn't equal or exceed the Amount needed to be raised, then</t>
  </si>
  <si>
    <t>Per Scout Sales Goal</t>
  </si>
  <si>
    <t>Increase the Unit Sales goal, or conduct another Fundraising Project (Add Data Below)</t>
  </si>
  <si>
    <t>Total Unit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</si>
</sst>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6">
    <font>
      <sz val="10"/>
      <color rgb="FF000000"/>
      <name val="calibri"/>
      <scheme val="minor"/>
    </font>
    <font>
      <b/>
      <sz val="10"/>
      <color theme="1"/>
      <name val="Arial"/>
      <family val="2"/>
    </font>
    <font>
      <sz val="10"/>
      <name val="Calibri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theme="1"/>
      <name val="Arial"/>
      <family val="2"/>
    </font>
    <font>
      <b/>
      <sz val="20"/>
      <color theme="1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i/>
      <sz val="10"/>
      <color theme="1"/>
      <name val="Arial"/>
      <family val="2"/>
    </font>
    <font>
      <i/>
      <u/>
      <sz val="10"/>
      <color theme="1"/>
      <name val="Arial"/>
      <family val="2"/>
    </font>
    <font>
      <b/>
      <sz val="2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000000"/>
        <bgColor rgb="FF000000"/>
      </patternFill>
    </fill>
    <fill>
      <patternFill patternType="solid">
        <fgColor rgb="FFDBE5F1"/>
        <bgColor rgb="FFDBE5F1"/>
      </patternFill>
    </fill>
    <fill>
      <patternFill patternType="solid">
        <fgColor rgb="FFD8D8D8"/>
        <bgColor rgb="FFD8D8D8"/>
      </patternFill>
    </fill>
    <fill>
      <patternFill patternType="solid">
        <fgColor rgb="FFFFCCCC"/>
        <bgColor indexed="64"/>
      </patternFill>
    </fill>
    <fill>
      <patternFill patternType="solid">
        <fgColor rgb="FFFFCCCC"/>
        <bgColor theme="0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3" fillId="0" borderId="1" xfId="0" applyFont="1" applyBorder="1"/>
    <xf numFmtId="44" fontId="3" fillId="0" borderId="1" xfId="0" applyNumberFormat="1" applyFont="1" applyBorder="1" applyAlignment="1">
      <alignment horizontal="right"/>
    </xf>
    <xf numFmtId="0" fontId="1" fillId="3" borderId="2" xfId="0" applyFont="1" applyFill="1" applyBorder="1" applyAlignment="1">
      <alignment horizontal="right"/>
    </xf>
    <xf numFmtId="44" fontId="1" fillId="3" borderId="2" xfId="0" applyNumberFormat="1" applyFont="1" applyFill="1" applyBorder="1" applyAlignment="1">
      <alignment horizontal="right"/>
    </xf>
    <xf numFmtId="1" fontId="3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right"/>
    </xf>
    <xf numFmtId="0" fontId="1" fillId="3" borderId="1" xfId="0" applyFont="1" applyFill="1" applyBorder="1"/>
    <xf numFmtId="1" fontId="1" fillId="3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3" borderId="5" xfId="0" applyFont="1" applyFill="1" applyBorder="1"/>
    <xf numFmtId="49" fontId="3" fillId="0" borderId="6" xfId="0" applyNumberFormat="1" applyFont="1" applyBorder="1"/>
    <xf numFmtId="49" fontId="3" fillId="3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44" fontId="3" fillId="3" borderId="1" xfId="0" applyNumberFormat="1" applyFont="1" applyFill="1" applyBorder="1" applyAlignment="1">
      <alignment horizontal="center" vertical="center"/>
    </xf>
    <xf numFmtId="44" fontId="3" fillId="3" borderId="7" xfId="0" applyNumberFormat="1" applyFont="1" applyFill="1" applyBorder="1" applyAlignment="1">
      <alignment horizontal="center" vertical="center"/>
    </xf>
    <xf numFmtId="44" fontId="3" fillId="4" borderId="8" xfId="0" applyNumberFormat="1" applyFont="1" applyFill="1" applyBorder="1" applyAlignment="1">
      <alignment horizontal="center" vertical="center"/>
    </xf>
    <xf numFmtId="44" fontId="3" fillId="4" borderId="7" xfId="0" applyNumberFormat="1" applyFont="1" applyFill="1" applyBorder="1" applyAlignment="1">
      <alignment horizontal="center" vertical="center"/>
    </xf>
    <xf numFmtId="44" fontId="3" fillId="3" borderId="8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vertical="center"/>
    </xf>
    <xf numFmtId="44" fontId="1" fillId="3" borderId="1" xfId="0" applyNumberFormat="1" applyFont="1" applyFill="1" applyBorder="1" applyAlignment="1">
      <alignment vertical="center"/>
    </xf>
    <xf numFmtId="44" fontId="1" fillId="4" borderId="2" xfId="0" applyNumberFormat="1" applyFont="1" applyFill="1" applyBorder="1" applyAlignment="1">
      <alignment vertical="center"/>
    </xf>
    <xf numFmtId="0" fontId="3" fillId="5" borderId="10" xfId="0" applyFont="1" applyFill="1" applyBorder="1"/>
    <xf numFmtId="0" fontId="1" fillId="2" borderId="8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 vertical="center" wrapText="1"/>
    </xf>
    <xf numFmtId="44" fontId="3" fillId="4" borderId="8" xfId="0" applyNumberFormat="1" applyFont="1" applyFill="1" applyBorder="1" applyAlignment="1">
      <alignment horizontal="right" vertical="center"/>
    </xf>
    <xf numFmtId="49" fontId="3" fillId="0" borderId="0" xfId="0" applyNumberFormat="1" applyFont="1"/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44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9" fontId="8" fillId="0" borderId="0" xfId="0" applyNumberFormat="1" applyFont="1" applyAlignment="1">
      <alignment horizontal="right" vertical="center"/>
    </xf>
    <xf numFmtId="0" fontId="3" fillId="0" borderId="0" xfId="0" applyFont="1"/>
    <xf numFmtId="0" fontId="10" fillId="0" borderId="14" xfId="0" applyFont="1" applyBorder="1" applyAlignment="1">
      <alignment horizontal="center"/>
    </xf>
    <xf numFmtId="0" fontId="7" fillId="0" borderId="0" xfId="0" applyFont="1"/>
    <xf numFmtId="0" fontId="10" fillId="0" borderId="15" xfId="0" applyFont="1" applyBorder="1" applyAlignment="1">
      <alignment horizontal="center"/>
    </xf>
    <xf numFmtId="0" fontId="5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 textRotation="90"/>
    </xf>
    <xf numFmtId="0" fontId="5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left"/>
    </xf>
    <xf numFmtId="0" fontId="5" fillId="7" borderId="2" xfId="0" applyFont="1" applyFill="1" applyBorder="1" applyAlignment="1">
      <alignment horizontal="left"/>
    </xf>
    <xf numFmtId="164" fontId="3" fillId="7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5" fillId="0" borderId="16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7" xfId="0" applyFont="1" applyBorder="1"/>
    <xf numFmtId="0" fontId="3" fillId="0" borderId="16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9" xfId="0" applyFont="1" applyBorder="1"/>
    <xf numFmtId="0" fontId="12" fillId="0" borderId="1" xfId="0" applyFont="1" applyBorder="1"/>
    <xf numFmtId="0" fontId="5" fillId="0" borderId="8" xfId="0" applyFont="1" applyBorder="1" applyAlignment="1">
      <alignment horizontal="left"/>
    </xf>
    <xf numFmtId="0" fontId="5" fillId="7" borderId="9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44" fontId="1" fillId="3" borderId="9" xfId="0" applyNumberFormat="1" applyFont="1" applyFill="1" applyBorder="1" applyAlignment="1">
      <alignment horizontal="right"/>
    </xf>
    <xf numFmtId="0" fontId="3" fillId="0" borderId="4" xfId="0" applyFont="1" applyBorder="1"/>
    <xf numFmtId="44" fontId="3" fillId="0" borderId="4" xfId="0" applyNumberFormat="1" applyFont="1" applyBorder="1" applyAlignment="1">
      <alignment horizontal="right"/>
    </xf>
    <xf numFmtId="0" fontId="3" fillId="3" borderId="3" xfId="0" applyFont="1" applyFill="1" applyBorder="1"/>
    <xf numFmtId="9" fontId="9" fillId="0" borderId="0" xfId="0" applyNumberFormat="1" applyFont="1" applyAlignment="1">
      <alignment horizontal="right" vertical="center"/>
    </xf>
    <xf numFmtId="44" fontId="9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" fontId="3" fillId="8" borderId="1" xfId="0" applyNumberFormat="1" applyFont="1" applyFill="1" applyBorder="1" applyAlignment="1">
      <alignment horizontal="center"/>
    </xf>
    <xf numFmtId="1" fontId="3" fillId="8" borderId="4" xfId="0" applyNumberFormat="1" applyFont="1" applyFill="1" applyBorder="1" applyAlignment="1">
      <alignment horizontal="center"/>
    </xf>
    <xf numFmtId="44" fontId="3" fillId="8" borderId="1" xfId="0" applyNumberFormat="1" applyFont="1" applyFill="1" applyBorder="1" applyAlignment="1">
      <alignment horizontal="right"/>
    </xf>
    <xf numFmtId="0" fontId="3" fillId="8" borderId="1" xfId="0" applyFont="1" applyFill="1" applyBorder="1"/>
    <xf numFmtId="0" fontId="15" fillId="0" borderId="0" xfId="0" applyFont="1"/>
    <xf numFmtId="0" fontId="3" fillId="8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center"/>
    </xf>
    <xf numFmtId="0" fontId="3" fillId="3" borderId="21" xfId="0" applyFont="1" applyFill="1" applyBorder="1" applyAlignment="1">
      <alignment horizontal="center" vertical="center"/>
    </xf>
    <xf numFmtId="44" fontId="3" fillId="3" borderId="17" xfId="0" applyNumberFormat="1" applyFont="1" applyFill="1" applyBorder="1" applyAlignment="1">
      <alignment horizontal="center" vertical="center"/>
    </xf>
    <xf numFmtId="44" fontId="3" fillId="3" borderId="21" xfId="0" applyNumberFormat="1" applyFont="1" applyFill="1" applyBorder="1" applyAlignment="1">
      <alignment horizontal="center" vertical="center"/>
    </xf>
    <xf numFmtId="44" fontId="3" fillId="0" borderId="8" xfId="0" applyNumberFormat="1" applyFont="1" applyBorder="1" applyAlignment="1">
      <alignment horizontal="right" vertical="center"/>
    </xf>
    <xf numFmtId="0" fontId="1" fillId="3" borderId="3" xfId="0" applyFont="1" applyFill="1" applyBorder="1" applyAlignment="1">
      <alignment horizontal="left" vertical="center"/>
    </xf>
    <xf numFmtId="0" fontId="3" fillId="9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" fontId="3" fillId="9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vertical="center"/>
    </xf>
    <xf numFmtId="1" fontId="3" fillId="3" borderId="3" xfId="0" applyNumberFormat="1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0" fontId="9" fillId="3" borderId="3" xfId="0" applyFont="1" applyFill="1" applyBorder="1"/>
    <xf numFmtId="49" fontId="3" fillId="3" borderId="3" xfId="0" applyNumberFormat="1" applyFont="1" applyFill="1" applyBorder="1" applyAlignment="1">
      <alignment vertical="center"/>
    </xf>
    <xf numFmtId="14" fontId="3" fillId="3" borderId="3" xfId="0" applyNumberFormat="1" applyFont="1" applyFill="1" applyBorder="1" applyAlignment="1">
      <alignment horizontal="right" vertical="center"/>
    </xf>
    <xf numFmtId="14" fontId="3" fillId="3" borderId="3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/>
    <xf numFmtId="0" fontId="3" fillId="3" borderId="3" xfId="0" applyFont="1" applyFill="1" applyBorder="1" applyAlignment="1">
      <alignment horizontal="center"/>
    </xf>
    <xf numFmtId="0" fontId="3" fillId="4" borderId="14" xfId="0" applyFont="1" applyFill="1" applyBorder="1"/>
    <xf numFmtId="0" fontId="3" fillId="3" borderId="17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vertical="center"/>
    </xf>
    <xf numFmtId="44" fontId="3" fillId="0" borderId="8" xfId="0" applyNumberFormat="1" applyFont="1" applyBorder="1" applyAlignment="1">
      <alignment horizontal="center" vertical="center"/>
    </xf>
    <xf numFmtId="44" fontId="3" fillId="4" borderId="9" xfId="0" applyNumberFormat="1" applyFont="1" applyFill="1" applyBorder="1" applyAlignment="1">
      <alignment horizontal="center" vertical="center"/>
    </xf>
    <xf numFmtId="44" fontId="3" fillId="4" borderId="17" xfId="0" applyNumberFormat="1" applyFont="1" applyFill="1" applyBorder="1" applyAlignment="1">
      <alignment horizontal="center" vertical="center"/>
    </xf>
    <xf numFmtId="44" fontId="3" fillId="0" borderId="9" xfId="0" applyNumberFormat="1" applyFont="1" applyBorder="1" applyAlignment="1">
      <alignment horizontal="center" vertical="center"/>
    </xf>
    <xf numFmtId="0" fontId="3" fillId="5" borderId="3" xfId="0" applyFont="1" applyFill="1" applyBorder="1"/>
    <xf numFmtId="0" fontId="3" fillId="4" borderId="3" xfId="0" applyFont="1" applyFill="1" applyBorder="1"/>
    <xf numFmtId="0" fontId="4" fillId="2" borderId="9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 wrapText="1"/>
    </xf>
    <xf numFmtId="44" fontId="1" fillId="0" borderId="8" xfId="0" applyNumberFormat="1" applyFont="1" applyBorder="1" applyAlignment="1">
      <alignment horizontal="right" vertical="center"/>
    </xf>
    <xf numFmtId="44" fontId="1" fillId="4" borderId="17" xfId="0" applyNumberFormat="1" applyFont="1" applyFill="1" applyBorder="1" applyAlignment="1">
      <alignment horizontal="right" vertical="center"/>
    </xf>
    <xf numFmtId="8" fontId="1" fillId="0" borderId="8" xfId="0" applyNumberFormat="1" applyFont="1" applyBorder="1" applyAlignment="1">
      <alignment horizontal="right" vertical="center"/>
    </xf>
    <xf numFmtId="8" fontId="1" fillId="4" borderId="9" xfId="0" applyNumberFormat="1" applyFont="1" applyFill="1" applyBorder="1" applyAlignment="1">
      <alignment horizontal="right" vertical="center"/>
    </xf>
    <xf numFmtId="49" fontId="3" fillId="3" borderId="3" xfId="0" applyNumberFormat="1" applyFont="1" applyFill="1" applyBorder="1"/>
    <xf numFmtId="0" fontId="6" fillId="3" borderId="3" xfId="0" applyFont="1" applyFill="1" applyBorder="1"/>
    <xf numFmtId="0" fontId="1" fillId="3" borderId="15" xfId="0" applyFont="1" applyFill="1" applyBorder="1"/>
    <xf numFmtId="1" fontId="1" fillId="3" borderId="15" xfId="0" applyNumberFormat="1" applyFont="1" applyFill="1" applyBorder="1" applyAlignment="1">
      <alignment horizontal="center"/>
    </xf>
    <xf numFmtId="44" fontId="1" fillId="3" borderId="15" xfId="0" applyNumberFormat="1" applyFont="1" applyFill="1" applyBorder="1" applyAlignment="1">
      <alignment horizontal="center"/>
    </xf>
    <xf numFmtId="44" fontId="3" fillId="8" borderId="4" xfId="0" applyNumberFormat="1" applyFont="1" applyFill="1" applyBorder="1" applyAlignment="1">
      <alignment horizontal="right"/>
    </xf>
    <xf numFmtId="0" fontId="3" fillId="8" borderId="4" xfId="0" applyFont="1" applyFill="1" applyBorder="1"/>
    <xf numFmtId="1" fontId="3" fillId="3" borderId="3" xfId="0" applyNumberFormat="1" applyFont="1" applyFill="1" applyBorder="1" applyAlignment="1">
      <alignment horizontal="center"/>
    </xf>
    <xf numFmtId="44" fontId="3" fillId="3" borderId="3" xfId="0" applyNumberFormat="1" applyFont="1" applyFill="1" applyBorder="1" applyAlignment="1">
      <alignment horizontal="right"/>
    </xf>
    <xf numFmtId="0" fontId="10" fillId="0" borderId="4" xfId="0" applyFont="1" applyBorder="1" applyAlignment="1">
      <alignment horizontal="center"/>
    </xf>
    <xf numFmtId="0" fontId="8" fillId="0" borderId="9" xfId="0" applyFont="1" applyBorder="1"/>
    <xf numFmtId="164" fontId="3" fillId="7" borderId="14" xfId="0" applyNumberFormat="1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left"/>
    </xf>
    <xf numFmtId="0" fontId="3" fillId="0" borderId="9" xfId="0" applyFont="1" applyBorder="1"/>
    <xf numFmtId="0" fontId="3" fillId="0" borderId="2" xfId="0" applyFont="1" applyBorder="1"/>
    <xf numFmtId="0" fontId="1" fillId="3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" fillId="3" borderId="8" xfId="0" applyFont="1" applyFill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5" fillId="0" borderId="11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left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0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right"/>
    </xf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8" fillId="0" borderId="9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5" fillId="7" borderId="8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8" fillId="0" borderId="0" xfId="0" applyFont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/>
    <xf numFmtId="0" fontId="2" fillId="0" borderId="11" xfId="0" applyFont="1" applyBorder="1" applyAlignment="1"/>
    <xf numFmtId="0" fontId="2" fillId="0" borderId="12" xfId="0" applyFont="1" applyBorder="1" applyAlignment="1"/>
    <xf numFmtId="0" fontId="2" fillId="0" borderId="2" xfId="0" applyFont="1" applyBorder="1" applyAlignment="1"/>
    <xf numFmtId="0" fontId="2" fillId="0" borderId="17" xfId="0" applyFont="1" applyBorder="1" applyAlignment="1"/>
    <xf numFmtId="0" fontId="2" fillId="0" borderId="16" xfId="0" applyFont="1" applyBorder="1" applyAlignment="1"/>
    <xf numFmtId="0" fontId="2" fillId="0" borderId="9" xfId="0" applyFont="1" applyBorder="1" applyAlignment="1"/>
    <xf numFmtId="0" fontId="3" fillId="0" borderId="8" xfId="0" applyFont="1" applyBorder="1" applyAlignment="1"/>
    <xf numFmtId="0" fontId="3" fillId="0" borderId="13" xfId="0" applyFont="1" applyBorder="1" applyAlignment="1"/>
    <xf numFmtId="0" fontId="0" fillId="0" borderId="0" xfId="0" applyAlignment="1"/>
  </cellXfs>
  <cellStyles count="1">
    <cellStyle name="Normal" xfId="0" builtinId="0"/>
  </cellStyles>
  <dxfs count="7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753110</xdr:colOff>
      <xdr:row>31</xdr:row>
      <xdr:rowOff>146050</xdr:rowOff>
    </xdr:from>
    <xdr:ext cx="2219325" cy="38100"/>
    <xdr:grpSp>
      <xdr:nvGrpSpPr>
        <xdr:cNvPr id="4" name="Shape 2">
          <a:extLst>
            <a:ext uri="{FF2B5EF4-FFF2-40B4-BE49-F238E27FC236}">
              <a16:creationId xmlns:a16="http://schemas.microsoft.com/office/drawing/2014/main" id="{913191F9-3D4A-4AD3-A8E9-CBE63460B368}"/>
            </a:ext>
          </a:extLst>
        </xdr:cNvPr>
        <xdr:cNvGrpSpPr/>
      </xdr:nvGrpSpPr>
      <xdr:grpSpPr>
        <a:xfrm>
          <a:off x="753110" y="7747000"/>
          <a:ext cx="2219325" cy="38100"/>
          <a:chOff x="4236338" y="3775238"/>
          <a:chExt cx="2219325" cy="9525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90B64B54-CE9B-70DE-FCD3-095BA1E399E2}"/>
              </a:ext>
            </a:extLst>
          </xdr:cNvPr>
          <xdr:cNvCxnSpPr/>
        </xdr:nvCxnSpPr>
        <xdr:spPr>
          <a:xfrm rot="10800000" flipH="1">
            <a:off x="4236338" y="3775238"/>
            <a:ext cx="2219325" cy="952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275BA-0C23-4FD4-9B6A-21B324327EDB}">
  <sheetPr>
    <tabColor rgb="FF92D050"/>
  </sheetPr>
  <dimension ref="A1:AG988"/>
  <sheetViews>
    <sheetView tabSelected="1" topLeftCell="A17" zoomScaleNormal="100" workbookViewId="0">
      <selection activeCell="J28" sqref="J28"/>
    </sheetView>
  </sheetViews>
  <sheetFormatPr defaultColWidth="14.42578125" defaultRowHeight="15" customHeight="1"/>
  <cols>
    <col min="1" max="1" width="12" customWidth="1"/>
    <col min="2" max="2" width="10" customWidth="1"/>
    <col min="3" max="3" width="10.140625" customWidth="1"/>
    <col min="4" max="4" width="13" customWidth="1"/>
    <col min="5" max="5" width="12.5703125" customWidth="1"/>
    <col min="6" max="6" width="1.5703125" customWidth="1"/>
    <col min="7" max="7" width="9.140625" customWidth="1"/>
    <col min="8" max="8" width="13" customWidth="1"/>
    <col min="9" max="10" width="10" customWidth="1"/>
    <col min="11" max="11" width="12.5703125" customWidth="1"/>
    <col min="12" max="33" width="9" customWidth="1"/>
  </cols>
  <sheetData>
    <row r="1" spans="1:33" ht="15" customHeight="1">
      <c r="A1" s="92" t="s">
        <v>0</v>
      </c>
      <c r="B1" s="93">
        <v>0</v>
      </c>
      <c r="C1" s="94"/>
      <c r="D1" s="94"/>
      <c r="E1" s="146" t="s">
        <v>1</v>
      </c>
      <c r="F1" s="180"/>
      <c r="G1" s="147"/>
      <c r="H1" s="180"/>
      <c r="I1" s="180"/>
      <c r="J1" s="95" t="s">
        <v>2</v>
      </c>
      <c r="K1" s="96">
        <v>2026</v>
      </c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3" ht="15" customHeight="1">
      <c r="A2" s="97" t="s">
        <v>3</v>
      </c>
      <c r="B2" s="148"/>
      <c r="C2" s="180"/>
      <c r="D2" s="180"/>
      <c r="E2" s="146" t="s">
        <v>4</v>
      </c>
      <c r="F2" s="180"/>
      <c r="G2" s="147"/>
      <c r="H2" s="180"/>
      <c r="I2" s="180"/>
      <c r="J2" s="94"/>
      <c r="K2" s="98"/>
      <c r="L2" s="76"/>
      <c r="M2" s="99"/>
      <c r="N2" s="100"/>
      <c r="O2" s="100"/>
      <c r="P2" s="100"/>
      <c r="Q2" s="100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</row>
    <row r="3" spans="1:33" ht="15" customHeight="1">
      <c r="A3" s="101"/>
      <c r="B3" s="87"/>
      <c r="C3" s="87"/>
      <c r="D3" s="87"/>
      <c r="E3" s="87"/>
      <c r="F3" s="87"/>
      <c r="G3" s="87"/>
      <c r="H3" s="102"/>
      <c r="I3" s="102"/>
      <c r="J3" s="103"/>
      <c r="K3" s="98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</row>
    <row r="4" spans="1:33" ht="22.5" customHeight="1">
      <c r="A4" s="149" t="s">
        <v>5</v>
      </c>
      <c r="B4" s="181"/>
      <c r="C4" s="181"/>
      <c r="D4" s="181"/>
      <c r="E4" s="182"/>
      <c r="F4" s="10"/>
      <c r="G4" s="76"/>
      <c r="H4" s="85" t="s">
        <v>6</v>
      </c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</row>
    <row r="5" spans="1:33" ht="15" customHeight="1">
      <c r="A5" s="104"/>
      <c r="B5" s="105" t="s">
        <v>7</v>
      </c>
      <c r="C5" s="86">
        <v>1</v>
      </c>
      <c r="D5" s="76"/>
      <c r="E5" s="11"/>
      <c r="F5" s="10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</row>
    <row r="6" spans="1:33" ht="15" customHeight="1">
      <c r="A6" s="12"/>
      <c r="B6" s="105" t="s">
        <v>8</v>
      </c>
      <c r="C6" s="86">
        <v>1</v>
      </c>
      <c r="D6" s="76"/>
      <c r="E6" s="11"/>
      <c r="F6" s="10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33" ht="15" customHeight="1">
      <c r="A7" s="13"/>
      <c r="B7" s="107"/>
      <c r="C7" s="107"/>
      <c r="D7" s="107"/>
      <c r="E7" s="108"/>
      <c r="F7" s="109"/>
      <c r="G7" s="76"/>
      <c r="H7" s="87" t="s">
        <v>9</v>
      </c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33" ht="24.75" customHeight="1">
      <c r="A8" s="14" t="s">
        <v>10</v>
      </c>
      <c r="B8" s="110"/>
      <c r="C8" s="111" t="s">
        <v>11</v>
      </c>
      <c r="D8" s="15" t="s">
        <v>12</v>
      </c>
      <c r="E8" s="16" t="s">
        <v>13</v>
      </c>
      <c r="F8" s="17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</row>
    <row r="9" spans="1:33" ht="19.5" customHeight="1">
      <c r="A9" s="140" t="s">
        <v>14</v>
      </c>
      <c r="B9" s="183"/>
      <c r="C9" s="24">
        <f>C5</f>
        <v>1</v>
      </c>
      <c r="D9" s="19">
        <v>100</v>
      </c>
      <c r="E9" s="20">
        <f t="shared" ref="E9:E13" si="0">SUM(C9*D9)</f>
        <v>100</v>
      </c>
      <c r="F9" s="21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</row>
    <row r="10" spans="1:33" ht="19.5" customHeight="1">
      <c r="A10" s="151" t="s">
        <v>15</v>
      </c>
      <c r="B10" s="152"/>
      <c r="C10" s="18">
        <f>C5</f>
        <v>1</v>
      </c>
      <c r="D10" s="19">
        <v>85</v>
      </c>
      <c r="E10" s="20">
        <f t="shared" si="0"/>
        <v>85</v>
      </c>
      <c r="F10" s="22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</row>
    <row r="11" spans="1:33" ht="19.5" customHeight="1">
      <c r="A11" s="151" t="s">
        <v>16</v>
      </c>
      <c r="B11" s="152"/>
      <c r="C11" s="18">
        <f>C5</f>
        <v>1</v>
      </c>
      <c r="D11" s="19">
        <v>15</v>
      </c>
      <c r="E11" s="20">
        <f t="shared" si="0"/>
        <v>15</v>
      </c>
      <c r="F11" s="21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</row>
    <row r="12" spans="1:33" ht="19.5" customHeight="1">
      <c r="A12" s="151" t="s">
        <v>17</v>
      </c>
      <c r="B12" s="152"/>
      <c r="C12" s="18">
        <f>C6</f>
        <v>1</v>
      </c>
      <c r="D12" s="19">
        <v>65</v>
      </c>
      <c r="E12" s="20">
        <f t="shared" si="0"/>
        <v>65</v>
      </c>
      <c r="F12" s="21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</row>
    <row r="13" spans="1:33" ht="19.5" customHeight="1">
      <c r="A13" s="153" t="s">
        <v>18</v>
      </c>
      <c r="B13" s="154"/>
      <c r="C13" s="88">
        <f>C6</f>
        <v>1</v>
      </c>
      <c r="D13" s="90">
        <v>35</v>
      </c>
      <c r="E13" s="89">
        <f t="shared" si="0"/>
        <v>35</v>
      </c>
      <c r="F13" s="21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</row>
    <row r="14" spans="1:33" ht="19.5" customHeight="1">
      <c r="A14" s="150" t="s">
        <v>19</v>
      </c>
      <c r="B14" s="184"/>
      <c r="C14" s="184"/>
      <c r="D14" s="185"/>
      <c r="E14" s="23">
        <v>100</v>
      </c>
      <c r="F14" s="21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</row>
    <row r="15" spans="1:33" ht="24.75" customHeight="1">
      <c r="A15" s="140" t="s">
        <v>20</v>
      </c>
      <c r="B15" s="186"/>
      <c r="C15" s="186"/>
      <c r="D15" s="183"/>
      <c r="E15" s="26">
        <f>'Detailed Troop Budgeted Expense'!D19</f>
        <v>0</v>
      </c>
      <c r="F15" s="112"/>
      <c r="G15" s="76"/>
      <c r="H15" s="87" t="s">
        <v>21</v>
      </c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</row>
    <row r="16" spans="1:33" ht="19.5" customHeight="1">
      <c r="A16" s="140" t="s">
        <v>22</v>
      </c>
      <c r="B16" s="186"/>
      <c r="C16" s="186"/>
      <c r="D16" s="183"/>
      <c r="E16" s="113">
        <f>'Detailed Troop Budgeted Expense'!D32</f>
        <v>0</v>
      </c>
      <c r="F16" s="114"/>
      <c r="G16" s="76"/>
      <c r="H16" s="76" t="s">
        <v>23</v>
      </c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</row>
    <row r="17" spans="1:28" ht="19.5" customHeight="1">
      <c r="A17" s="140" t="s">
        <v>24</v>
      </c>
      <c r="B17" s="186"/>
      <c r="C17" s="186"/>
      <c r="D17" s="183"/>
      <c r="E17" s="113">
        <f>'Detailed Troop Budgeted Expense'!D43</f>
        <v>0</v>
      </c>
      <c r="F17" s="115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</row>
    <row r="18" spans="1:28" ht="19.5" customHeight="1">
      <c r="A18" s="140" t="s">
        <v>25</v>
      </c>
      <c r="B18" s="186"/>
      <c r="C18" s="186"/>
      <c r="D18" s="183"/>
      <c r="E18" s="113">
        <f>'Detailed Troop Budgeted Expense'!D55</f>
        <v>0</v>
      </c>
      <c r="F18" s="115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</row>
    <row r="19" spans="1:28" ht="19.5" customHeight="1">
      <c r="A19" s="140" t="s">
        <v>26</v>
      </c>
      <c r="B19" s="186"/>
      <c r="C19" s="186"/>
      <c r="D19" s="183"/>
      <c r="E19" s="113">
        <f>'Detailed Troop Budgeted Expense'!D66</f>
        <v>0</v>
      </c>
      <c r="F19" s="115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</row>
    <row r="20" spans="1:28" ht="19.5" customHeight="1">
      <c r="A20" s="140" t="s">
        <v>27</v>
      </c>
      <c r="B20" s="186"/>
      <c r="C20" s="186"/>
      <c r="D20" s="183"/>
      <c r="E20" s="113">
        <f>'Detailed Troop Budgeted Expense'!D80</f>
        <v>0</v>
      </c>
      <c r="F20" s="115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</row>
    <row r="21" spans="1:28" ht="19.5" customHeight="1">
      <c r="A21" s="140" t="s">
        <v>28</v>
      </c>
      <c r="B21" s="186"/>
      <c r="C21" s="186"/>
      <c r="D21" s="183"/>
      <c r="E21" s="113">
        <f>'Detailed Troop Budgeted Expense'!D93</f>
        <v>0</v>
      </c>
      <c r="F21" s="115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</row>
    <row r="22" spans="1:28" ht="19.5" customHeight="1">
      <c r="A22" s="140" t="s">
        <v>29</v>
      </c>
      <c r="B22" s="186"/>
      <c r="C22" s="186"/>
      <c r="D22" s="183"/>
      <c r="E22" s="113">
        <f>'Detailed Troop Budgeted Expense'!D107</f>
        <v>0</v>
      </c>
      <c r="F22" s="115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</row>
    <row r="23" spans="1:28" ht="19.5" customHeight="1">
      <c r="A23" s="140" t="s">
        <v>30</v>
      </c>
      <c r="B23" s="186"/>
      <c r="C23" s="186"/>
      <c r="D23" s="183"/>
      <c r="E23" s="113">
        <f>'Detailed Troop Budgeted Expense'!D121</f>
        <v>0</v>
      </c>
      <c r="F23" s="115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</row>
    <row r="24" spans="1:28" ht="19.5" customHeight="1">
      <c r="A24" s="140" t="s">
        <v>31</v>
      </c>
      <c r="B24" s="186"/>
      <c r="C24" s="186"/>
      <c r="D24" s="183"/>
      <c r="E24" s="116">
        <f>'Detailed Troop Budgeted Expense'!D137</f>
        <v>0</v>
      </c>
      <c r="F24" s="115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</row>
    <row r="25" spans="1:28" ht="19.5" customHeight="1">
      <c r="A25" s="140" t="s">
        <v>32</v>
      </c>
      <c r="B25" s="186"/>
      <c r="C25" s="186"/>
      <c r="D25" s="183"/>
      <c r="E25" s="116">
        <f>'Detailed Troop Budgeted Expense'!D151</f>
        <v>0</v>
      </c>
      <c r="F25" s="115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</row>
    <row r="26" spans="1:28" ht="19.5" customHeight="1">
      <c r="A26" s="140" t="s">
        <v>33</v>
      </c>
      <c r="B26" s="186"/>
      <c r="C26" s="186"/>
      <c r="D26" s="183"/>
      <c r="E26" s="27">
        <f>SUM(E9:E25)</f>
        <v>400</v>
      </c>
      <c r="F26" s="28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</row>
    <row r="27" spans="1:28" ht="5.25" customHeight="1">
      <c r="A27" s="117"/>
      <c r="B27" s="117"/>
      <c r="C27" s="117"/>
      <c r="D27" s="117"/>
      <c r="E27" s="29"/>
      <c r="F27" s="118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</row>
    <row r="28" spans="1:28" ht="23.25" customHeight="1">
      <c r="A28" s="30" t="s">
        <v>34</v>
      </c>
      <c r="B28" s="119"/>
      <c r="C28" s="111" t="s">
        <v>11</v>
      </c>
      <c r="D28" s="15" t="s">
        <v>12</v>
      </c>
      <c r="E28" s="16" t="s">
        <v>35</v>
      </c>
      <c r="F28" s="31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</row>
    <row r="29" spans="1:28" ht="24.75" customHeight="1">
      <c r="A29" s="140" t="s">
        <v>36</v>
      </c>
      <c r="B29" s="186"/>
      <c r="C29" s="186"/>
      <c r="D29" s="183"/>
      <c r="E29" s="113">
        <v>0</v>
      </c>
      <c r="F29" s="21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</row>
    <row r="30" spans="1:28" ht="27" customHeight="1">
      <c r="A30" s="142" t="s">
        <v>37</v>
      </c>
      <c r="B30" s="186"/>
      <c r="C30" s="24">
        <f>C5</f>
        <v>1</v>
      </c>
      <c r="D30" s="25">
        <v>0</v>
      </c>
      <c r="E30" s="20">
        <f>SUM(C30*D30)</f>
        <v>0</v>
      </c>
      <c r="F30" s="22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</row>
    <row r="31" spans="1:28" ht="24.75" customHeight="1">
      <c r="A31" s="144" t="str">
        <f>'Fundraising Project Planner'!A1</f>
        <v>Popcorn Sale Planner</v>
      </c>
      <c r="B31" s="181"/>
      <c r="C31" s="145" t="s">
        <v>38</v>
      </c>
      <c r="D31" s="182"/>
      <c r="E31" s="20">
        <f>'Fundraising Project Planner'!D15</f>
        <v>420</v>
      </c>
      <c r="F31" s="22"/>
      <c r="G31" s="76"/>
      <c r="H31" s="87" t="s">
        <v>39</v>
      </c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</row>
    <row r="32" spans="1:28" ht="25.5" customHeight="1">
      <c r="A32" s="32" t="s">
        <v>40</v>
      </c>
      <c r="B32" s="107"/>
      <c r="C32" s="120"/>
      <c r="D32" s="120"/>
      <c r="E32" s="91">
        <v>0</v>
      </c>
      <c r="F32" s="33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</row>
    <row r="33" spans="1:33" ht="19.5" customHeight="1">
      <c r="A33" s="143" t="s">
        <v>41</v>
      </c>
      <c r="B33" s="186"/>
      <c r="C33" s="186"/>
      <c r="D33" s="183"/>
      <c r="E33" s="121">
        <f>SUM(E29:E32)</f>
        <v>420</v>
      </c>
      <c r="F33" s="122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</row>
    <row r="34" spans="1:33" ht="24" customHeight="1">
      <c r="A34" s="141" t="s">
        <v>42</v>
      </c>
      <c r="B34" s="186"/>
      <c r="C34" s="186"/>
      <c r="D34" s="183"/>
      <c r="E34" s="123">
        <f>E33-E26</f>
        <v>20</v>
      </c>
      <c r="F34" s="124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</row>
    <row r="35" spans="1:33" ht="12.75" customHeight="1">
      <c r="A35" s="12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</row>
    <row r="36" spans="1:33" ht="12.75" customHeight="1">
      <c r="A36" s="125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  <c r="AD36" s="76"/>
      <c r="AE36" s="76"/>
      <c r="AF36" s="76"/>
      <c r="AG36" s="76"/>
    </row>
    <row r="37" spans="1:33" ht="12.75" customHeight="1">
      <c r="A37" s="125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</row>
    <row r="38" spans="1:33" ht="12.75" customHeight="1">
      <c r="A38" s="125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  <c r="AD38" s="76"/>
      <c r="AE38" s="76"/>
      <c r="AF38" s="76"/>
      <c r="AG38" s="76"/>
    </row>
    <row r="39" spans="1:33" ht="12.75" customHeight="1">
      <c r="A39" s="125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</row>
    <row r="40" spans="1:33" ht="12.75" customHeight="1">
      <c r="A40" s="125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</row>
    <row r="41" spans="1:33" ht="12.75" customHeight="1">
      <c r="A41" s="125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</row>
    <row r="42" spans="1:33" ht="12.75" customHeight="1">
      <c r="A42" s="125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</row>
    <row r="43" spans="1:33" ht="12.75" customHeight="1">
      <c r="A43" s="125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</row>
    <row r="44" spans="1:33" ht="12.75" customHeight="1">
      <c r="A44" s="125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</row>
    <row r="45" spans="1:33" ht="12.75" customHeight="1">
      <c r="A45" s="125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</row>
    <row r="46" spans="1:33" ht="12.75" customHeight="1">
      <c r="A46" s="125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</row>
    <row r="47" spans="1:33" ht="12.75" customHeight="1">
      <c r="A47" s="125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</row>
    <row r="48" spans="1:33" ht="12.75" customHeight="1">
      <c r="A48" s="125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</row>
    <row r="49" spans="1:33" ht="12.75" customHeight="1">
      <c r="A49" s="125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</row>
    <row r="50" spans="1:33" ht="12.75" customHeight="1">
      <c r="A50" s="125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  <c r="AD50" s="76"/>
      <c r="AE50" s="76"/>
      <c r="AF50" s="76"/>
      <c r="AG50" s="76"/>
    </row>
    <row r="51" spans="1:33" ht="12.75" customHeight="1">
      <c r="A51" s="125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</row>
    <row r="52" spans="1:33" ht="12.75" customHeight="1">
      <c r="A52" s="125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</row>
    <row r="53" spans="1:33" ht="12.75" customHeight="1">
      <c r="A53" s="125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</row>
    <row r="54" spans="1:33" ht="12.75" customHeight="1">
      <c r="A54" s="125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76"/>
    </row>
    <row r="55" spans="1:33" ht="12.75" customHeight="1">
      <c r="A55" s="125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  <c r="AD55" s="76"/>
      <c r="AE55" s="76"/>
      <c r="AF55" s="76"/>
      <c r="AG55" s="76"/>
    </row>
    <row r="56" spans="1:33" ht="12.75" customHeight="1">
      <c r="A56" s="125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76"/>
      <c r="AG56" s="76"/>
    </row>
    <row r="57" spans="1:33" ht="12.75" customHeight="1">
      <c r="A57" s="125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76"/>
      <c r="AG57" s="76"/>
    </row>
    <row r="58" spans="1:33" ht="12.75" customHeight="1">
      <c r="A58" s="12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</row>
    <row r="59" spans="1:33" ht="12.75" customHeight="1">
      <c r="A59" s="12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  <c r="AD59" s="76"/>
      <c r="AE59" s="76"/>
      <c r="AF59" s="76"/>
      <c r="AG59" s="76"/>
    </row>
    <row r="60" spans="1:33" ht="12.75" customHeight="1">
      <c r="A60" s="125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</row>
    <row r="61" spans="1:33" ht="12.75" customHeight="1">
      <c r="A61" s="125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  <c r="AD61" s="76"/>
      <c r="AE61" s="76"/>
      <c r="AF61" s="76"/>
      <c r="AG61" s="76"/>
    </row>
    <row r="62" spans="1:33" ht="12.75" customHeight="1">
      <c r="A62" s="125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  <c r="AD62" s="76"/>
      <c r="AE62" s="76"/>
      <c r="AF62" s="76"/>
      <c r="AG62" s="76"/>
    </row>
    <row r="63" spans="1:33" ht="12.75" customHeight="1">
      <c r="A63" s="125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6"/>
      <c r="AF63" s="76"/>
      <c r="AG63" s="76"/>
    </row>
    <row r="64" spans="1:33" ht="12.75" customHeight="1">
      <c r="A64" s="12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</row>
    <row r="65" spans="1:33" ht="12.75" customHeight="1">
      <c r="A65" s="125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</row>
    <row r="66" spans="1:33" ht="12.75" customHeight="1">
      <c r="A66" s="125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</row>
    <row r="67" spans="1:33" ht="12.75" customHeight="1">
      <c r="A67" s="125"/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  <c r="AD67" s="76"/>
      <c r="AE67" s="76"/>
      <c r="AF67" s="76"/>
      <c r="AG67" s="76"/>
    </row>
    <row r="68" spans="1:33" ht="12.75" customHeight="1">
      <c r="A68" s="125"/>
      <c r="B68" s="76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  <c r="AE68" s="76"/>
      <c r="AF68" s="76"/>
      <c r="AG68" s="76"/>
    </row>
    <row r="69" spans="1:33" ht="12.75" customHeight="1">
      <c r="A69" s="125"/>
      <c r="B69" s="76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  <c r="AD69" s="76"/>
      <c r="AE69" s="76"/>
      <c r="AF69" s="76"/>
      <c r="AG69" s="76"/>
    </row>
    <row r="70" spans="1:33" ht="12.75" customHeight="1">
      <c r="A70" s="125"/>
      <c r="B70" s="76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  <c r="AD70" s="76"/>
      <c r="AE70" s="76"/>
      <c r="AF70" s="76"/>
      <c r="AG70" s="76"/>
    </row>
    <row r="71" spans="1:33" ht="12.75" customHeight="1">
      <c r="A71" s="125"/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  <c r="AD71" s="76"/>
      <c r="AE71" s="76"/>
      <c r="AF71" s="76"/>
      <c r="AG71" s="76"/>
    </row>
    <row r="72" spans="1:33" ht="12.75" customHeight="1">
      <c r="A72" s="125"/>
      <c r="B72" s="76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  <c r="AD72" s="76"/>
      <c r="AE72" s="76"/>
      <c r="AF72" s="76"/>
      <c r="AG72" s="76"/>
    </row>
    <row r="73" spans="1:33" ht="12.75" customHeight="1">
      <c r="A73" s="125"/>
      <c r="B73" s="76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  <c r="AD73" s="76"/>
      <c r="AE73" s="76"/>
      <c r="AF73" s="76"/>
      <c r="AG73" s="76"/>
    </row>
    <row r="74" spans="1:33" ht="12.75" customHeight="1">
      <c r="A74" s="125"/>
      <c r="B74" s="76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  <c r="AD74" s="76"/>
      <c r="AE74" s="76"/>
      <c r="AF74" s="76"/>
      <c r="AG74" s="76"/>
    </row>
    <row r="75" spans="1:33" ht="12.75" customHeight="1">
      <c r="A75" s="125"/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  <c r="AD75" s="76"/>
      <c r="AE75" s="76"/>
      <c r="AF75" s="76"/>
      <c r="AG75" s="76"/>
    </row>
    <row r="76" spans="1:33" ht="12.75" customHeight="1">
      <c r="A76" s="125"/>
      <c r="B76" s="76"/>
      <c r="C76" s="76"/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  <c r="AD76" s="76"/>
      <c r="AE76" s="76"/>
      <c r="AF76" s="76"/>
      <c r="AG76" s="76"/>
    </row>
    <row r="77" spans="1:33" ht="12.75" customHeight="1">
      <c r="A77" s="12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  <c r="AD77" s="76"/>
      <c r="AE77" s="76"/>
      <c r="AF77" s="76"/>
      <c r="AG77" s="76"/>
    </row>
    <row r="78" spans="1:33" ht="12.75" customHeight="1">
      <c r="A78" s="125"/>
      <c r="B78" s="76"/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  <c r="AD78" s="76"/>
      <c r="AE78" s="76"/>
      <c r="AF78" s="76"/>
      <c r="AG78" s="76"/>
    </row>
    <row r="79" spans="1:33" ht="12.75" customHeight="1">
      <c r="A79" s="125"/>
      <c r="B79" s="76"/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  <c r="AD79" s="76"/>
      <c r="AE79" s="76"/>
      <c r="AF79" s="76"/>
      <c r="AG79" s="76"/>
    </row>
    <row r="80" spans="1:33" ht="12.75" customHeight="1">
      <c r="A80" s="125"/>
      <c r="B80" s="76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</row>
    <row r="81" spans="1:33" ht="12.75" customHeight="1">
      <c r="A81" s="125"/>
      <c r="B81" s="76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</row>
    <row r="82" spans="1:33" ht="12.75" customHeight="1">
      <c r="A82" s="125"/>
      <c r="B82" s="76"/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  <c r="AD82" s="76"/>
      <c r="AE82" s="76"/>
      <c r="AF82" s="76"/>
      <c r="AG82" s="76"/>
    </row>
    <row r="83" spans="1:33" ht="12.75" customHeight="1">
      <c r="A83" s="125"/>
      <c r="B83" s="76"/>
      <c r="C83" s="76"/>
      <c r="D83" s="76"/>
      <c r="E83" s="76"/>
      <c r="F83" s="76"/>
      <c r="G83" s="76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  <c r="AD83" s="76"/>
      <c r="AE83" s="76"/>
      <c r="AF83" s="76"/>
      <c r="AG83" s="76"/>
    </row>
    <row r="84" spans="1:33" ht="12.75" customHeight="1">
      <c r="A84" s="125"/>
      <c r="B84" s="76"/>
      <c r="C84" s="76"/>
      <c r="D84" s="76"/>
      <c r="E84" s="76"/>
      <c r="F84" s="76"/>
      <c r="G84" s="76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</row>
    <row r="85" spans="1:33" ht="12.75" customHeight="1">
      <c r="A85" s="125"/>
      <c r="B85" s="76"/>
      <c r="C85" s="76"/>
      <c r="D85" s="76"/>
      <c r="E85" s="76"/>
      <c r="F85" s="76"/>
      <c r="G85" s="76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</row>
    <row r="86" spans="1:33" ht="12.75" customHeight="1">
      <c r="A86" s="125"/>
      <c r="B86" s="76"/>
      <c r="C86" s="76"/>
      <c r="D86" s="76"/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</row>
    <row r="87" spans="1:33" ht="12.75" customHeight="1">
      <c r="A87" s="125"/>
      <c r="B87" s="76"/>
      <c r="C87" s="76"/>
      <c r="D87" s="76"/>
      <c r="E87" s="76"/>
      <c r="F87" s="76"/>
      <c r="G87" s="76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  <c r="AD87" s="76"/>
      <c r="AE87" s="76"/>
      <c r="AF87" s="76"/>
      <c r="AG87" s="76"/>
    </row>
    <row r="88" spans="1:33" ht="12.75" customHeight="1">
      <c r="A88" s="125"/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  <c r="AD88" s="76"/>
      <c r="AE88" s="76"/>
      <c r="AF88" s="76"/>
      <c r="AG88" s="76"/>
    </row>
    <row r="89" spans="1:33" ht="12.75" customHeight="1">
      <c r="A89" s="125"/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  <c r="AD89" s="76"/>
      <c r="AE89" s="76"/>
      <c r="AF89" s="76"/>
      <c r="AG89" s="76"/>
    </row>
    <row r="90" spans="1:33" ht="12.75" customHeight="1">
      <c r="A90" s="125"/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  <c r="AD90" s="76"/>
      <c r="AE90" s="76"/>
      <c r="AF90" s="76"/>
      <c r="AG90" s="76"/>
    </row>
    <row r="91" spans="1:33" ht="12.75" customHeight="1">
      <c r="A91" s="125"/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  <c r="AD91" s="76"/>
      <c r="AE91" s="76"/>
      <c r="AF91" s="76"/>
      <c r="AG91" s="76"/>
    </row>
    <row r="92" spans="1:33" ht="12.75" customHeight="1">
      <c r="A92" s="125"/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</row>
    <row r="93" spans="1:33" ht="12.75" customHeight="1">
      <c r="A93" s="125"/>
      <c r="B93" s="76"/>
      <c r="C93" s="76"/>
      <c r="D93" s="76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  <c r="AD93" s="76"/>
      <c r="AE93" s="76"/>
      <c r="AF93" s="76"/>
      <c r="AG93" s="76"/>
    </row>
    <row r="94" spans="1:33" ht="12.75" customHeight="1">
      <c r="A94" s="125"/>
      <c r="B94" s="76"/>
      <c r="C94" s="76"/>
      <c r="D94" s="7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  <c r="AD94" s="76"/>
      <c r="AE94" s="76"/>
      <c r="AF94" s="76"/>
      <c r="AG94" s="76"/>
    </row>
    <row r="95" spans="1:33" ht="12.75" customHeight="1">
      <c r="A95" s="125"/>
      <c r="B95" s="76"/>
      <c r="C95" s="76"/>
      <c r="D95" s="76"/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</row>
    <row r="96" spans="1:33" ht="12.75" customHeight="1">
      <c r="A96" s="125"/>
      <c r="B96" s="76"/>
      <c r="C96" s="76"/>
      <c r="D96" s="76"/>
      <c r="E96" s="76"/>
      <c r="F96" s="76"/>
      <c r="G96" s="76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  <c r="AD96" s="76"/>
      <c r="AE96" s="76"/>
      <c r="AF96" s="76"/>
      <c r="AG96" s="76"/>
    </row>
    <row r="97" spans="1:33" ht="12.75" customHeight="1">
      <c r="A97" s="125"/>
      <c r="B97" s="76"/>
      <c r="C97" s="76"/>
      <c r="D97" s="76"/>
      <c r="E97" s="76"/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</row>
    <row r="98" spans="1:33" ht="12.75" customHeight="1">
      <c r="A98" s="125"/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  <c r="AD98" s="76"/>
      <c r="AE98" s="76"/>
      <c r="AF98" s="76"/>
      <c r="AG98" s="76"/>
    </row>
    <row r="99" spans="1:33" ht="12.75" customHeight="1">
      <c r="A99" s="125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  <c r="AD99" s="76"/>
      <c r="AE99" s="76"/>
      <c r="AF99" s="76"/>
      <c r="AG99" s="76"/>
    </row>
    <row r="100" spans="1:33" ht="12.75" customHeight="1">
      <c r="A100" s="125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  <c r="AD100" s="76"/>
      <c r="AE100" s="76"/>
      <c r="AF100" s="76"/>
      <c r="AG100" s="76"/>
    </row>
    <row r="101" spans="1:33" ht="12.75" customHeight="1">
      <c r="A101" s="125"/>
      <c r="B101" s="76"/>
      <c r="C101" s="76"/>
      <c r="D101" s="76"/>
      <c r="E101" s="76"/>
      <c r="F101" s="76"/>
      <c r="G101" s="76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  <c r="AD101" s="76"/>
      <c r="AE101" s="76"/>
      <c r="AF101" s="76"/>
      <c r="AG101" s="76"/>
    </row>
    <row r="102" spans="1:33" ht="12.75" customHeight="1">
      <c r="A102" s="125"/>
      <c r="B102" s="76"/>
      <c r="C102" s="76"/>
      <c r="D102" s="76"/>
      <c r="E102" s="76"/>
      <c r="F102" s="76"/>
      <c r="G102" s="76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  <c r="AD102" s="76"/>
      <c r="AE102" s="76"/>
      <c r="AF102" s="76"/>
      <c r="AG102" s="76"/>
    </row>
    <row r="103" spans="1:33" ht="12.75" customHeight="1">
      <c r="A103" s="125"/>
      <c r="B103" s="76"/>
      <c r="C103" s="76"/>
      <c r="D103" s="76"/>
      <c r="E103" s="76"/>
      <c r="F103" s="76"/>
      <c r="G103" s="76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  <c r="AD103" s="76"/>
      <c r="AE103" s="76"/>
      <c r="AF103" s="76"/>
      <c r="AG103" s="76"/>
    </row>
    <row r="104" spans="1:33" ht="12.75" customHeight="1">
      <c r="A104" s="125"/>
      <c r="B104" s="76"/>
      <c r="C104" s="76"/>
      <c r="D104" s="76"/>
      <c r="E104" s="76"/>
      <c r="F104" s="76"/>
      <c r="G104" s="76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  <c r="AD104" s="76"/>
      <c r="AE104" s="76"/>
      <c r="AF104" s="76"/>
      <c r="AG104" s="76"/>
    </row>
    <row r="105" spans="1:33" ht="12.75" customHeight="1">
      <c r="A105" s="125"/>
      <c r="B105" s="76"/>
      <c r="C105" s="76"/>
      <c r="D105" s="76"/>
      <c r="E105" s="76"/>
      <c r="F105" s="76"/>
      <c r="G105" s="76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  <c r="AD105" s="76"/>
      <c r="AE105" s="76"/>
      <c r="AF105" s="76"/>
      <c r="AG105" s="76"/>
    </row>
    <row r="106" spans="1:33" ht="12.75" customHeight="1">
      <c r="A106" s="125"/>
      <c r="B106" s="76"/>
      <c r="C106" s="76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</row>
    <row r="107" spans="1:33" ht="12.75" customHeight="1">
      <c r="A107" s="125"/>
      <c r="B107" s="76"/>
      <c r="C107" s="76"/>
      <c r="D107" s="76"/>
      <c r="E107" s="76"/>
      <c r="F107" s="76"/>
      <c r="G107" s="76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  <c r="AD107" s="76"/>
      <c r="AE107" s="76"/>
      <c r="AF107" s="76"/>
      <c r="AG107" s="76"/>
    </row>
    <row r="108" spans="1:33" ht="12.75" customHeight="1">
      <c r="A108" s="125"/>
      <c r="B108" s="76"/>
      <c r="C108" s="76"/>
      <c r="D108" s="7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  <c r="AD108" s="76"/>
      <c r="AE108" s="76"/>
      <c r="AF108" s="76"/>
      <c r="AG108" s="76"/>
    </row>
    <row r="109" spans="1:33" ht="12.75" customHeight="1">
      <c r="A109" s="125"/>
      <c r="B109" s="76"/>
      <c r="C109" s="76"/>
      <c r="D109" s="76"/>
      <c r="E109" s="76"/>
      <c r="F109" s="76"/>
      <c r="G109" s="76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  <c r="AD109" s="76"/>
      <c r="AE109" s="76"/>
      <c r="AF109" s="76"/>
      <c r="AG109" s="76"/>
    </row>
    <row r="110" spans="1:33" ht="12.75" customHeight="1">
      <c r="A110" s="125"/>
      <c r="B110" s="76"/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  <c r="AD110" s="76"/>
      <c r="AE110" s="76"/>
      <c r="AF110" s="76"/>
      <c r="AG110" s="76"/>
    </row>
    <row r="111" spans="1:33" ht="12.75" customHeight="1">
      <c r="A111" s="125"/>
      <c r="B111" s="76"/>
      <c r="C111" s="76"/>
      <c r="D111" s="76"/>
      <c r="E111" s="76"/>
      <c r="F111" s="76"/>
      <c r="G111" s="76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  <c r="AD111" s="76"/>
      <c r="AE111" s="76"/>
      <c r="AF111" s="76"/>
      <c r="AG111" s="76"/>
    </row>
    <row r="112" spans="1:33" ht="12.75" customHeight="1">
      <c r="A112" s="125"/>
      <c r="B112" s="76"/>
      <c r="C112" s="76"/>
      <c r="D112" s="76"/>
      <c r="E112" s="76"/>
      <c r="F112" s="76"/>
      <c r="G112" s="76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  <c r="AD112" s="76"/>
      <c r="AE112" s="76"/>
      <c r="AF112" s="76"/>
      <c r="AG112" s="76"/>
    </row>
    <row r="113" spans="1:33" ht="12.75" customHeight="1">
      <c r="A113" s="125"/>
      <c r="B113" s="76"/>
      <c r="C113" s="76"/>
      <c r="D113" s="76"/>
      <c r="E113" s="76"/>
      <c r="F113" s="76"/>
      <c r="G113" s="76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  <c r="AD113" s="76"/>
      <c r="AE113" s="76"/>
      <c r="AF113" s="76"/>
      <c r="AG113" s="76"/>
    </row>
    <row r="114" spans="1:33" ht="12.75" customHeight="1">
      <c r="A114" s="125"/>
      <c r="B114" s="76"/>
      <c r="C114" s="76"/>
      <c r="D114" s="76"/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  <c r="AD114" s="76"/>
      <c r="AE114" s="76"/>
      <c r="AF114" s="76"/>
      <c r="AG114" s="76"/>
    </row>
    <row r="115" spans="1:33" ht="12.75" customHeight="1">
      <c r="A115" s="125"/>
      <c r="B115" s="76"/>
      <c r="C115" s="76"/>
      <c r="D115" s="76"/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  <c r="AD115" s="76"/>
      <c r="AE115" s="76"/>
      <c r="AF115" s="76"/>
      <c r="AG115" s="76"/>
    </row>
    <row r="116" spans="1:33" ht="12.75" customHeight="1">
      <c r="A116" s="125"/>
      <c r="B116" s="76"/>
      <c r="C116" s="76"/>
      <c r="D116" s="76"/>
      <c r="E116" s="76"/>
      <c r="F116" s="76"/>
      <c r="G116" s="76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</row>
    <row r="117" spans="1:33" ht="12.75" customHeight="1">
      <c r="A117" s="125"/>
      <c r="B117" s="76"/>
      <c r="C117" s="76"/>
      <c r="D117" s="76"/>
      <c r="E117" s="76"/>
      <c r="F117" s="76"/>
      <c r="G117" s="76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  <c r="AD117" s="76"/>
      <c r="AE117" s="76"/>
      <c r="AF117" s="76"/>
      <c r="AG117" s="76"/>
    </row>
    <row r="118" spans="1:33" ht="12.75" customHeight="1">
      <c r="A118" s="125"/>
      <c r="B118" s="76"/>
      <c r="C118" s="76"/>
      <c r="D118" s="76"/>
      <c r="E118" s="76"/>
      <c r="F118" s="76"/>
      <c r="G118" s="76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  <c r="AD118" s="76"/>
      <c r="AE118" s="76"/>
      <c r="AF118" s="76"/>
      <c r="AG118" s="76"/>
    </row>
    <row r="119" spans="1:33" ht="12.75" customHeight="1">
      <c r="A119" s="125"/>
      <c r="B119" s="76"/>
      <c r="C119" s="76"/>
      <c r="D119" s="76"/>
      <c r="E119" s="76"/>
      <c r="F119" s="76"/>
      <c r="G119" s="76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</row>
    <row r="120" spans="1:33" ht="12.75" customHeight="1">
      <c r="A120" s="125"/>
      <c r="B120" s="76"/>
      <c r="C120" s="76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</row>
    <row r="121" spans="1:33" ht="12.75" customHeight="1">
      <c r="A121" s="125"/>
      <c r="B121" s="76"/>
      <c r="C121" s="76"/>
      <c r="D121" s="76"/>
      <c r="E121" s="76"/>
      <c r="F121" s="76"/>
      <c r="G121" s="76"/>
      <c r="H121" s="76"/>
      <c r="I121" s="76"/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  <c r="AD121" s="76"/>
      <c r="AE121" s="76"/>
      <c r="AF121" s="76"/>
      <c r="AG121" s="76"/>
    </row>
    <row r="122" spans="1:33" ht="12.75" customHeight="1">
      <c r="A122" s="125"/>
      <c r="B122" s="76"/>
      <c r="C122" s="76"/>
      <c r="D122" s="7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</row>
    <row r="123" spans="1:33" ht="12.75" customHeight="1">
      <c r="A123" s="125"/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</row>
    <row r="124" spans="1:33" ht="12.75" customHeight="1">
      <c r="A124" s="125"/>
      <c r="B124" s="76"/>
      <c r="C124" s="76"/>
      <c r="D124" s="7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  <c r="AD124" s="76"/>
      <c r="AE124" s="76"/>
      <c r="AF124" s="76"/>
      <c r="AG124" s="76"/>
    </row>
    <row r="125" spans="1:33" ht="12.75" customHeight="1">
      <c r="A125" s="125"/>
      <c r="B125" s="76"/>
      <c r="C125" s="76"/>
      <c r="D125" s="76"/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  <c r="AD125" s="76"/>
      <c r="AE125" s="76"/>
      <c r="AF125" s="76"/>
      <c r="AG125" s="76"/>
    </row>
    <row r="126" spans="1:33" ht="12.75" customHeight="1">
      <c r="A126" s="125"/>
      <c r="B126" s="76"/>
      <c r="C126" s="76"/>
      <c r="D126" s="76"/>
      <c r="E126" s="76"/>
      <c r="F126" s="76"/>
      <c r="G126" s="76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</row>
    <row r="127" spans="1:33" ht="12.75" customHeight="1">
      <c r="A127" s="125"/>
      <c r="B127" s="76"/>
      <c r="C127" s="76"/>
      <c r="D127" s="76"/>
      <c r="E127" s="76"/>
      <c r="F127" s="76"/>
      <c r="G127" s="76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</row>
    <row r="128" spans="1:33" ht="12.75" customHeight="1">
      <c r="A128" s="125"/>
      <c r="B128" s="76"/>
      <c r="C128" s="76"/>
      <c r="D128" s="76"/>
      <c r="E128" s="76"/>
      <c r="F128" s="76"/>
      <c r="G128" s="76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</row>
    <row r="129" spans="1:33" ht="12.75" customHeight="1">
      <c r="A129" s="125"/>
      <c r="B129" s="76"/>
      <c r="C129" s="76"/>
      <c r="D129" s="76"/>
      <c r="E129" s="76"/>
      <c r="F129" s="76"/>
      <c r="G129" s="76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</row>
    <row r="130" spans="1:33" ht="12.75" customHeight="1">
      <c r="A130" s="125"/>
      <c r="B130" s="76"/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</row>
    <row r="131" spans="1:33" ht="12.75" customHeight="1">
      <c r="A131" s="125"/>
      <c r="B131" s="76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</row>
    <row r="132" spans="1:33" ht="12.75" customHeight="1">
      <c r="A132" s="125"/>
      <c r="B132" s="76"/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  <c r="AD132" s="76"/>
      <c r="AE132" s="76"/>
      <c r="AF132" s="76"/>
      <c r="AG132" s="76"/>
    </row>
    <row r="133" spans="1:33" ht="12.75" customHeight="1">
      <c r="A133" s="125"/>
      <c r="B133" s="76"/>
      <c r="C133" s="76"/>
      <c r="D133" s="76"/>
      <c r="E133" s="76"/>
      <c r="F133" s="76"/>
      <c r="G133" s="76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  <c r="AD133" s="76"/>
      <c r="AE133" s="76"/>
      <c r="AF133" s="76"/>
      <c r="AG133" s="76"/>
    </row>
    <row r="134" spans="1:33" ht="12.75" customHeight="1">
      <c r="A134" s="125"/>
      <c r="B134" s="76"/>
      <c r="C134" s="76"/>
      <c r="D134" s="76"/>
      <c r="E134" s="76"/>
      <c r="F134" s="76"/>
      <c r="G134" s="76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  <c r="AD134" s="76"/>
      <c r="AE134" s="76"/>
      <c r="AF134" s="76"/>
      <c r="AG134" s="76"/>
    </row>
    <row r="135" spans="1:33" ht="12.75" customHeight="1">
      <c r="A135" s="125"/>
      <c r="B135" s="76"/>
      <c r="C135" s="76"/>
      <c r="D135" s="76"/>
      <c r="E135" s="76"/>
      <c r="F135" s="76"/>
      <c r="G135" s="76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  <c r="AD135" s="76"/>
      <c r="AE135" s="76"/>
      <c r="AF135" s="76"/>
      <c r="AG135" s="76"/>
    </row>
    <row r="136" spans="1:33" ht="12.75" customHeight="1">
      <c r="A136" s="125"/>
      <c r="B136" s="76"/>
      <c r="C136" s="76"/>
      <c r="D136" s="76"/>
      <c r="E136" s="76"/>
      <c r="F136" s="76"/>
      <c r="G136" s="76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  <c r="AD136" s="76"/>
      <c r="AE136" s="76"/>
      <c r="AF136" s="76"/>
      <c r="AG136" s="76"/>
    </row>
    <row r="137" spans="1:33" ht="12.75" customHeight="1">
      <c r="A137" s="125"/>
      <c r="B137" s="76"/>
      <c r="C137" s="76"/>
      <c r="D137" s="76"/>
      <c r="E137" s="76"/>
      <c r="F137" s="76"/>
      <c r="G137" s="76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  <c r="AD137" s="76"/>
      <c r="AE137" s="76"/>
      <c r="AF137" s="76"/>
      <c r="AG137" s="76"/>
    </row>
    <row r="138" spans="1:33" ht="12.75" customHeight="1">
      <c r="A138" s="125"/>
      <c r="B138" s="76"/>
      <c r="C138" s="76"/>
      <c r="D138" s="7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  <c r="AD138" s="76"/>
      <c r="AE138" s="76"/>
      <c r="AF138" s="76"/>
      <c r="AG138" s="76"/>
    </row>
    <row r="139" spans="1:33" ht="12.75" customHeight="1">
      <c r="A139" s="125"/>
      <c r="B139" s="76"/>
      <c r="C139" s="76"/>
      <c r="D139" s="76"/>
      <c r="E139" s="76"/>
      <c r="F139" s="76"/>
      <c r="G139" s="76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  <c r="AD139" s="76"/>
      <c r="AE139" s="76"/>
      <c r="AF139" s="76"/>
      <c r="AG139" s="76"/>
    </row>
    <row r="140" spans="1:33" ht="12.75" customHeight="1">
      <c r="A140" s="125"/>
      <c r="B140" s="76"/>
      <c r="C140" s="76"/>
      <c r="D140" s="76"/>
      <c r="E140" s="76"/>
      <c r="F140" s="76"/>
      <c r="G140" s="76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  <c r="AD140" s="76"/>
      <c r="AE140" s="76"/>
      <c r="AF140" s="76"/>
      <c r="AG140" s="76"/>
    </row>
    <row r="141" spans="1:33" ht="12.75" customHeight="1">
      <c r="A141" s="125"/>
      <c r="B141" s="76"/>
      <c r="C141" s="76"/>
      <c r="D141" s="76"/>
      <c r="E141" s="76"/>
      <c r="F141" s="76"/>
      <c r="G141" s="76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  <c r="AD141" s="76"/>
      <c r="AE141" s="76"/>
      <c r="AF141" s="76"/>
      <c r="AG141" s="76"/>
    </row>
    <row r="142" spans="1:33" ht="12.75" customHeight="1">
      <c r="A142" s="125"/>
      <c r="B142" s="76"/>
      <c r="C142" s="76"/>
      <c r="D142" s="76"/>
      <c r="E142" s="76"/>
      <c r="F142" s="76"/>
      <c r="G142" s="76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  <c r="AD142" s="76"/>
      <c r="AE142" s="76"/>
      <c r="AF142" s="76"/>
      <c r="AG142" s="76"/>
    </row>
    <row r="143" spans="1:33" ht="12.75" customHeight="1">
      <c r="A143" s="125"/>
      <c r="B143" s="76"/>
      <c r="C143" s="76"/>
      <c r="D143" s="76"/>
      <c r="E143" s="76"/>
      <c r="F143" s="76"/>
      <c r="G143" s="76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  <c r="AD143" s="76"/>
      <c r="AE143" s="76"/>
      <c r="AF143" s="76"/>
      <c r="AG143" s="76"/>
    </row>
    <row r="144" spans="1:33" ht="12.75" customHeight="1">
      <c r="A144" s="125"/>
      <c r="B144" s="76"/>
      <c r="C144" s="76"/>
      <c r="D144" s="76"/>
      <c r="E144" s="76"/>
      <c r="F144" s="76"/>
      <c r="G144" s="76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  <c r="AD144" s="76"/>
      <c r="AE144" s="76"/>
      <c r="AF144" s="76"/>
      <c r="AG144" s="76"/>
    </row>
    <row r="145" spans="1:33" ht="12.75" customHeight="1">
      <c r="A145" s="125"/>
      <c r="B145" s="76"/>
      <c r="C145" s="76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</row>
    <row r="146" spans="1:33" ht="12.75" customHeight="1">
      <c r="A146" s="125"/>
      <c r="B146" s="76"/>
      <c r="C146" s="76"/>
      <c r="D146" s="76"/>
      <c r="E146" s="76"/>
      <c r="F146" s="76"/>
      <c r="G146" s="76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  <c r="AD146" s="76"/>
      <c r="AE146" s="76"/>
      <c r="AF146" s="76"/>
      <c r="AG146" s="76"/>
    </row>
    <row r="147" spans="1:33" ht="12.75" customHeight="1">
      <c r="A147" s="125"/>
      <c r="B147" s="76"/>
      <c r="C147" s="76"/>
      <c r="D147" s="76"/>
      <c r="E147" s="76"/>
      <c r="F147" s="76"/>
      <c r="G147" s="76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  <c r="AD147" s="76"/>
      <c r="AE147" s="76"/>
      <c r="AF147" s="76"/>
      <c r="AG147" s="76"/>
    </row>
    <row r="148" spans="1:33" ht="12.75" customHeight="1">
      <c r="A148" s="125"/>
      <c r="B148" s="76"/>
      <c r="C148" s="76"/>
      <c r="D148" s="76"/>
      <c r="E148" s="76"/>
      <c r="F148" s="76"/>
      <c r="G148" s="76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  <c r="AD148" s="76"/>
      <c r="AE148" s="76"/>
      <c r="AF148" s="76"/>
      <c r="AG148" s="76"/>
    </row>
    <row r="149" spans="1:33" ht="12.75" customHeight="1">
      <c r="A149" s="125"/>
      <c r="B149" s="76"/>
      <c r="C149" s="76"/>
      <c r="D149" s="76"/>
      <c r="E149" s="76"/>
      <c r="F149" s="76"/>
      <c r="G149" s="76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  <c r="AD149" s="76"/>
      <c r="AE149" s="76"/>
      <c r="AF149" s="76"/>
      <c r="AG149" s="76"/>
    </row>
    <row r="150" spans="1:33" ht="12.75" customHeight="1">
      <c r="A150" s="125"/>
      <c r="B150" s="76"/>
      <c r="C150" s="76"/>
      <c r="D150" s="76"/>
      <c r="E150" s="76"/>
      <c r="F150" s="76"/>
      <c r="G150" s="76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  <c r="AD150" s="76"/>
      <c r="AE150" s="76"/>
      <c r="AF150" s="76"/>
      <c r="AG150" s="76"/>
    </row>
    <row r="151" spans="1:33" ht="12.75" customHeight="1">
      <c r="A151" s="125"/>
      <c r="B151" s="76"/>
      <c r="C151" s="76"/>
      <c r="D151" s="76"/>
      <c r="E151" s="76"/>
      <c r="F151" s="76"/>
      <c r="G151" s="76"/>
      <c r="H151" s="76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  <c r="AD151" s="76"/>
      <c r="AE151" s="76"/>
      <c r="AF151" s="76"/>
      <c r="AG151" s="76"/>
    </row>
    <row r="152" spans="1:33" ht="12.75" customHeight="1">
      <c r="A152" s="125"/>
      <c r="B152" s="76"/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  <c r="AD152" s="76"/>
      <c r="AE152" s="76"/>
      <c r="AF152" s="76"/>
      <c r="AG152" s="76"/>
    </row>
    <row r="153" spans="1:33" ht="12.75" customHeight="1">
      <c r="A153" s="125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  <c r="AD153" s="76"/>
      <c r="AE153" s="76"/>
      <c r="AF153" s="76"/>
      <c r="AG153" s="76"/>
    </row>
    <row r="154" spans="1:33" ht="12.75" customHeight="1">
      <c r="A154" s="125"/>
      <c r="B154" s="76"/>
      <c r="C154" s="76"/>
      <c r="D154" s="76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  <c r="AD154" s="76"/>
      <c r="AE154" s="76"/>
      <c r="AF154" s="76"/>
      <c r="AG154" s="76"/>
    </row>
    <row r="155" spans="1:33" ht="12.75" customHeight="1">
      <c r="A155" s="125"/>
      <c r="B155" s="76"/>
      <c r="C155" s="76"/>
      <c r="D155" s="76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  <c r="AD155" s="76"/>
      <c r="AE155" s="76"/>
      <c r="AF155" s="76"/>
      <c r="AG155" s="76"/>
    </row>
    <row r="156" spans="1:33" ht="12.75" customHeight="1">
      <c r="A156" s="125"/>
      <c r="B156" s="76"/>
      <c r="C156" s="76"/>
      <c r="D156" s="76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  <c r="AD156" s="76"/>
      <c r="AE156" s="76"/>
      <c r="AF156" s="76"/>
      <c r="AG156" s="76"/>
    </row>
    <row r="157" spans="1:33" ht="12.75" customHeight="1">
      <c r="A157" s="125"/>
      <c r="B157" s="76"/>
      <c r="C157" s="76"/>
      <c r="D157" s="76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  <c r="AD157" s="76"/>
      <c r="AE157" s="76"/>
      <c r="AF157" s="76"/>
      <c r="AG157" s="76"/>
    </row>
    <row r="158" spans="1:33" ht="12.75" customHeight="1">
      <c r="A158" s="125"/>
      <c r="B158" s="76"/>
      <c r="C158" s="76"/>
      <c r="D158" s="76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  <c r="AD158" s="76"/>
      <c r="AE158" s="76"/>
      <c r="AF158" s="76"/>
      <c r="AG158" s="76"/>
    </row>
    <row r="159" spans="1:33" ht="12.75" customHeight="1">
      <c r="A159" s="125"/>
      <c r="B159" s="76"/>
      <c r="C159" s="76"/>
      <c r="D159" s="76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</row>
    <row r="160" spans="1:33" ht="12.75" customHeight="1">
      <c r="A160" s="125"/>
      <c r="B160" s="76"/>
      <c r="C160" s="76"/>
      <c r="D160" s="76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  <c r="AD160" s="76"/>
      <c r="AE160" s="76"/>
      <c r="AF160" s="76"/>
      <c r="AG160" s="76"/>
    </row>
    <row r="161" spans="1:33" ht="12.75" customHeight="1">
      <c r="A161" s="125"/>
      <c r="B161" s="76"/>
      <c r="C161" s="76"/>
      <c r="D161" s="76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  <c r="AD161" s="76"/>
      <c r="AE161" s="76"/>
      <c r="AF161" s="76"/>
      <c r="AG161" s="76"/>
    </row>
    <row r="162" spans="1:33" ht="12.75" customHeight="1">
      <c r="A162" s="125"/>
      <c r="B162" s="76"/>
      <c r="C162" s="76"/>
      <c r="D162" s="76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  <c r="AD162" s="76"/>
      <c r="AE162" s="76"/>
      <c r="AF162" s="76"/>
      <c r="AG162" s="76"/>
    </row>
    <row r="163" spans="1:33" ht="12.75" customHeight="1">
      <c r="A163" s="125"/>
      <c r="B163" s="76"/>
      <c r="C163" s="76"/>
      <c r="D163" s="76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  <c r="AD163" s="76"/>
      <c r="AE163" s="76"/>
      <c r="AF163" s="76"/>
      <c r="AG163" s="76"/>
    </row>
    <row r="164" spans="1:33" ht="12.75" customHeight="1">
      <c r="A164" s="125"/>
      <c r="B164" s="76"/>
      <c r="C164" s="76"/>
      <c r="D164" s="76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  <c r="AD164" s="76"/>
      <c r="AE164" s="76"/>
      <c r="AF164" s="76"/>
      <c r="AG164" s="76"/>
    </row>
    <row r="165" spans="1:33" ht="12.75" customHeight="1">
      <c r="A165" s="125"/>
      <c r="B165" s="76"/>
      <c r="C165" s="76"/>
      <c r="D165" s="76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  <c r="AD165" s="76"/>
      <c r="AE165" s="76"/>
      <c r="AF165" s="76"/>
      <c r="AG165" s="76"/>
    </row>
    <row r="166" spans="1:33" ht="12.75" customHeight="1">
      <c r="A166" s="125"/>
      <c r="B166" s="76"/>
      <c r="C166" s="76"/>
      <c r="D166" s="76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  <c r="AD166" s="76"/>
      <c r="AE166" s="76"/>
      <c r="AF166" s="76"/>
      <c r="AG166" s="76"/>
    </row>
    <row r="167" spans="1:33" ht="12.75" customHeight="1">
      <c r="A167" s="125"/>
      <c r="B167" s="76"/>
      <c r="C167" s="76"/>
      <c r="D167" s="76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  <c r="AD167" s="76"/>
      <c r="AE167" s="76"/>
      <c r="AF167" s="76"/>
      <c r="AG167" s="76"/>
    </row>
    <row r="168" spans="1:33" ht="12.75" customHeight="1">
      <c r="A168" s="125"/>
      <c r="B168" s="76"/>
      <c r="C168" s="76"/>
      <c r="D168" s="76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  <c r="AD168" s="76"/>
      <c r="AE168" s="76"/>
      <c r="AF168" s="76"/>
      <c r="AG168" s="76"/>
    </row>
    <row r="169" spans="1:33" ht="12.75" customHeight="1">
      <c r="A169" s="125"/>
      <c r="B169" s="76"/>
      <c r="C169" s="76"/>
      <c r="D169" s="76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  <c r="AD169" s="76"/>
      <c r="AE169" s="76"/>
      <c r="AF169" s="76"/>
      <c r="AG169" s="76"/>
    </row>
    <row r="170" spans="1:33" ht="12.75" customHeight="1">
      <c r="A170" s="125"/>
      <c r="B170" s="76"/>
      <c r="C170" s="76"/>
      <c r="D170" s="76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  <c r="AD170" s="76"/>
      <c r="AE170" s="76"/>
      <c r="AF170" s="76"/>
      <c r="AG170" s="76"/>
    </row>
    <row r="171" spans="1:33" ht="12.75" customHeight="1">
      <c r="A171" s="125"/>
      <c r="B171" s="76"/>
      <c r="C171" s="76"/>
      <c r="D171" s="76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  <c r="AD171" s="76"/>
      <c r="AE171" s="76"/>
      <c r="AF171" s="76"/>
      <c r="AG171" s="76"/>
    </row>
    <row r="172" spans="1:33" ht="12.75" customHeight="1">
      <c r="A172" s="125"/>
      <c r="B172" s="76"/>
      <c r="C172" s="76"/>
      <c r="D172" s="76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</row>
    <row r="173" spans="1:33" ht="12.75" customHeight="1">
      <c r="A173" s="125"/>
      <c r="B173" s="76"/>
      <c r="C173" s="76"/>
      <c r="D173" s="76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</row>
    <row r="174" spans="1:33" ht="12.75" customHeight="1">
      <c r="A174" s="125"/>
      <c r="B174" s="76"/>
      <c r="C174" s="76"/>
      <c r="D174" s="76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  <c r="AD174" s="76"/>
      <c r="AE174" s="76"/>
      <c r="AF174" s="76"/>
      <c r="AG174" s="76"/>
    </row>
    <row r="175" spans="1:33" ht="12.75" customHeight="1">
      <c r="A175" s="125"/>
      <c r="B175" s="76"/>
      <c r="C175" s="76"/>
      <c r="D175" s="76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  <c r="AD175" s="76"/>
      <c r="AE175" s="76"/>
      <c r="AF175" s="76"/>
      <c r="AG175" s="76"/>
    </row>
    <row r="176" spans="1:33" ht="12.75" customHeight="1">
      <c r="A176" s="125"/>
      <c r="B176" s="76"/>
      <c r="C176" s="76"/>
      <c r="D176" s="76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  <c r="AD176" s="76"/>
      <c r="AE176" s="76"/>
      <c r="AF176" s="76"/>
      <c r="AG176" s="76"/>
    </row>
    <row r="177" spans="1:33" ht="12.75" customHeight="1">
      <c r="A177" s="125"/>
      <c r="B177" s="76"/>
      <c r="C177" s="76"/>
      <c r="D177" s="76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  <c r="AD177" s="76"/>
      <c r="AE177" s="76"/>
      <c r="AF177" s="76"/>
      <c r="AG177" s="76"/>
    </row>
    <row r="178" spans="1:33" ht="12.75" customHeight="1">
      <c r="A178" s="125"/>
      <c r="B178" s="76"/>
      <c r="C178" s="76"/>
      <c r="D178" s="76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  <c r="AD178" s="76"/>
      <c r="AE178" s="76"/>
      <c r="AF178" s="76"/>
      <c r="AG178" s="76"/>
    </row>
    <row r="179" spans="1:33" ht="12.75" customHeight="1">
      <c r="A179" s="125"/>
      <c r="B179" s="76"/>
      <c r="C179" s="76"/>
      <c r="D179" s="76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  <c r="AD179" s="76"/>
      <c r="AE179" s="76"/>
      <c r="AF179" s="76"/>
      <c r="AG179" s="76"/>
    </row>
    <row r="180" spans="1:33" ht="12.75" customHeight="1">
      <c r="A180" s="125"/>
      <c r="B180" s="76"/>
      <c r="C180" s="76"/>
      <c r="D180" s="76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  <c r="AD180" s="76"/>
      <c r="AE180" s="76"/>
      <c r="AF180" s="76"/>
      <c r="AG180" s="76"/>
    </row>
    <row r="181" spans="1:33" ht="12.75" customHeight="1">
      <c r="A181" s="125"/>
      <c r="B181" s="76"/>
      <c r="C181" s="76"/>
      <c r="D181" s="76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  <c r="AD181" s="76"/>
      <c r="AE181" s="76"/>
      <c r="AF181" s="76"/>
      <c r="AG181" s="76"/>
    </row>
    <row r="182" spans="1:33" ht="12.75" customHeight="1">
      <c r="A182" s="125"/>
      <c r="B182" s="76"/>
      <c r="C182" s="76"/>
      <c r="D182" s="76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  <c r="AD182" s="76"/>
      <c r="AE182" s="76"/>
      <c r="AF182" s="76"/>
      <c r="AG182" s="76"/>
    </row>
    <row r="183" spans="1:33" ht="12.75" customHeight="1">
      <c r="A183" s="125"/>
      <c r="B183" s="76"/>
      <c r="C183" s="76"/>
      <c r="D183" s="76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  <c r="AD183" s="76"/>
      <c r="AE183" s="76"/>
      <c r="AF183" s="76"/>
      <c r="AG183" s="76"/>
    </row>
    <row r="184" spans="1:33" ht="12.75" customHeight="1">
      <c r="A184" s="125"/>
      <c r="B184" s="76"/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  <c r="AD184" s="76"/>
      <c r="AE184" s="76"/>
      <c r="AF184" s="76"/>
      <c r="AG184" s="76"/>
    </row>
    <row r="185" spans="1:33" ht="12.75" customHeight="1">
      <c r="A185" s="125"/>
      <c r="B185" s="76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  <c r="AD185" s="76"/>
      <c r="AE185" s="76"/>
      <c r="AF185" s="76"/>
      <c r="AG185" s="76"/>
    </row>
    <row r="186" spans="1:33" ht="12.75" customHeight="1">
      <c r="A186" s="125"/>
      <c r="B186" s="76"/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  <c r="AD186" s="76"/>
      <c r="AE186" s="76"/>
      <c r="AF186" s="76"/>
      <c r="AG186" s="76"/>
    </row>
    <row r="187" spans="1:33" ht="12.75" customHeight="1">
      <c r="A187" s="125"/>
      <c r="B187" s="76"/>
      <c r="C187" s="76"/>
      <c r="D187" s="76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  <c r="AD187" s="76"/>
      <c r="AE187" s="76"/>
      <c r="AF187" s="76"/>
      <c r="AG187" s="76"/>
    </row>
    <row r="188" spans="1:33" ht="12.75" customHeight="1">
      <c r="A188" s="125"/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</row>
    <row r="189" spans="1:33" ht="12.75" customHeight="1">
      <c r="A189" s="125"/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</row>
    <row r="190" spans="1:33" ht="12.75" customHeight="1">
      <c r="A190" s="125"/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</row>
    <row r="191" spans="1:33" ht="12.75" customHeight="1">
      <c r="A191" s="125"/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</row>
    <row r="192" spans="1:33" ht="12.75" customHeight="1">
      <c r="A192" s="125"/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</row>
    <row r="193" spans="1:33" ht="12.75" customHeight="1">
      <c r="A193" s="125"/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</row>
    <row r="194" spans="1:33" ht="12.75" customHeight="1">
      <c r="A194" s="125"/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</row>
    <row r="195" spans="1:33" ht="12.75" customHeight="1">
      <c r="A195" s="125"/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</row>
    <row r="196" spans="1:33" ht="12.75" customHeight="1">
      <c r="A196" s="125"/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</row>
    <row r="197" spans="1:33" ht="12.75" customHeight="1">
      <c r="A197" s="125"/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</row>
    <row r="198" spans="1:33" ht="12.75" customHeight="1">
      <c r="A198" s="125"/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</row>
    <row r="199" spans="1:33" ht="12.75" customHeight="1">
      <c r="A199" s="125"/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</row>
    <row r="200" spans="1:33" ht="12.75" customHeight="1">
      <c r="A200" s="125"/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</row>
    <row r="201" spans="1:33" ht="12.75" customHeight="1">
      <c r="A201" s="125"/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</row>
    <row r="202" spans="1:33" ht="12.75" customHeight="1">
      <c r="A202" s="125"/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</row>
    <row r="203" spans="1:33" ht="12.75" customHeight="1">
      <c r="A203" s="125"/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</row>
    <row r="204" spans="1:33" ht="12.75" customHeight="1">
      <c r="A204" s="125"/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</row>
    <row r="205" spans="1:33" ht="12.75" customHeight="1">
      <c r="A205" s="125"/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</row>
    <row r="206" spans="1:33" ht="12.75" customHeight="1">
      <c r="A206" s="125"/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</row>
    <row r="207" spans="1:33" ht="12.75" customHeight="1">
      <c r="A207" s="125"/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</row>
    <row r="208" spans="1:33" ht="12.75" customHeight="1">
      <c r="A208" s="125"/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</row>
    <row r="209" spans="1:33" ht="12.75" customHeight="1">
      <c r="A209" s="125"/>
      <c r="B209" s="76"/>
      <c r="C209" s="76"/>
      <c r="D209" s="76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  <c r="AD209" s="76"/>
      <c r="AE209" s="76"/>
      <c r="AF209" s="76"/>
      <c r="AG209" s="76"/>
    </row>
    <row r="210" spans="1:33" ht="12.75" customHeight="1">
      <c r="A210" s="125"/>
      <c r="B210" s="76"/>
      <c r="C210" s="76"/>
      <c r="D210" s="76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  <c r="AD210" s="76"/>
      <c r="AE210" s="76"/>
      <c r="AF210" s="76"/>
      <c r="AG210" s="76"/>
    </row>
    <row r="211" spans="1:33" ht="12.75" customHeight="1">
      <c r="A211" s="125"/>
      <c r="B211" s="76"/>
      <c r="C211" s="76"/>
      <c r="D211" s="76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  <c r="AD211" s="76"/>
      <c r="AE211" s="76"/>
      <c r="AF211" s="76"/>
      <c r="AG211" s="76"/>
    </row>
    <row r="212" spans="1:33" ht="12.75" customHeight="1">
      <c r="A212" s="125"/>
      <c r="B212" s="76"/>
      <c r="C212" s="76"/>
      <c r="D212" s="76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  <c r="AD212" s="76"/>
      <c r="AE212" s="76"/>
      <c r="AF212" s="76"/>
      <c r="AG212" s="76"/>
    </row>
    <row r="213" spans="1:33" ht="12.75" customHeight="1">
      <c r="A213" s="125"/>
      <c r="B213" s="76"/>
      <c r="C213" s="76"/>
      <c r="D213" s="76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  <c r="AD213" s="76"/>
      <c r="AE213" s="76"/>
      <c r="AF213" s="76"/>
      <c r="AG213" s="76"/>
    </row>
    <row r="214" spans="1:33" ht="12.75" customHeight="1">
      <c r="A214" s="125"/>
      <c r="B214" s="76"/>
      <c r="C214" s="76"/>
      <c r="D214" s="76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  <c r="AD214" s="76"/>
      <c r="AE214" s="76"/>
      <c r="AF214" s="76"/>
      <c r="AG214" s="76"/>
    </row>
    <row r="215" spans="1:33" ht="12.75" customHeight="1">
      <c r="A215" s="125"/>
      <c r="B215" s="76"/>
      <c r="C215" s="76"/>
      <c r="D215" s="76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  <c r="AD215" s="76"/>
      <c r="AE215" s="76"/>
      <c r="AF215" s="76"/>
      <c r="AG215" s="76"/>
    </row>
    <row r="216" spans="1:33" ht="12.75" customHeight="1">
      <c r="A216" s="125"/>
      <c r="B216" s="76"/>
      <c r="C216" s="76"/>
      <c r="D216" s="76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  <c r="AD216" s="76"/>
      <c r="AE216" s="76"/>
      <c r="AF216" s="76"/>
      <c r="AG216" s="76"/>
    </row>
    <row r="217" spans="1:33" ht="12.75" customHeight="1">
      <c r="A217" s="125"/>
      <c r="B217" s="76"/>
      <c r="C217" s="76"/>
      <c r="D217" s="76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  <c r="AD217" s="76"/>
      <c r="AE217" s="76"/>
      <c r="AF217" s="76"/>
      <c r="AG217" s="76"/>
    </row>
    <row r="218" spans="1:33" ht="12.75" customHeight="1">
      <c r="A218" s="125"/>
      <c r="B218" s="76"/>
      <c r="C218" s="76"/>
      <c r="D218" s="76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  <c r="AD218" s="76"/>
      <c r="AE218" s="76"/>
      <c r="AF218" s="76"/>
      <c r="AG218" s="76"/>
    </row>
    <row r="219" spans="1:33" ht="12.75" customHeight="1">
      <c r="A219" s="125"/>
      <c r="B219" s="76"/>
      <c r="C219" s="76"/>
      <c r="D219" s="76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  <c r="AD219" s="76"/>
      <c r="AE219" s="76"/>
      <c r="AF219" s="76"/>
      <c r="AG219" s="76"/>
    </row>
    <row r="220" spans="1:33" ht="12.75" customHeight="1">
      <c r="A220" s="125"/>
      <c r="B220" s="76"/>
      <c r="C220" s="76"/>
      <c r="D220" s="76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  <c r="AD220" s="76"/>
      <c r="AE220" s="76"/>
      <c r="AF220" s="76"/>
      <c r="AG220" s="76"/>
    </row>
    <row r="221" spans="1:33" ht="12.75" customHeight="1">
      <c r="A221" s="125"/>
      <c r="B221" s="76"/>
      <c r="C221" s="76"/>
      <c r="D221" s="76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  <c r="AD221" s="76"/>
      <c r="AE221" s="76"/>
      <c r="AF221" s="76"/>
      <c r="AG221" s="76"/>
    </row>
    <row r="222" spans="1:33" ht="12.75" customHeight="1">
      <c r="A222" s="125"/>
      <c r="B222" s="76"/>
      <c r="C222" s="76"/>
      <c r="D222" s="76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  <c r="AD222" s="76"/>
      <c r="AE222" s="76"/>
      <c r="AF222" s="76"/>
      <c r="AG222" s="76"/>
    </row>
    <row r="223" spans="1:33" ht="12.75" customHeight="1">
      <c r="A223" s="125"/>
      <c r="B223" s="76"/>
      <c r="C223" s="76"/>
      <c r="D223" s="76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  <c r="AD223" s="76"/>
      <c r="AE223" s="76"/>
      <c r="AF223" s="76"/>
      <c r="AG223" s="76"/>
    </row>
    <row r="224" spans="1:33" ht="12.75" customHeight="1">
      <c r="A224" s="125"/>
      <c r="B224" s="76"/>
      <c r="C224" s="76"/>
      <c r="D224" s="76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  <c r="AD224" s="76"/>
      <c r="AE224" s="76"/>
      <c r="AF224" s="76"/>
      <c r="AG224" s="76"/>
    </row>
    <row r="225" spans="1:33" ht="12.75" customHeight="1">
      <c r="A225" s="125"/>
      <c r="B225" s="76"/>
      <c r="C225" s="76"/>
      <c r="D225" s="76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  <c r="AD225" s="76"/>
      <c r="AE225" s="76"/>
      <c r="AF225" s="76"/>
      <c r="AG225" s="76"/>
    </row>
    <row r="226" spans="1:33" ht="12.75" customHeight="1">
      <c r="A226" s="125"/>
      <c r="B226" s="76"/>
      <c r="C226" s="76"/>
      <c r="D226" s="76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  <c r="AD226" s="76"/>
      <c r="AE226" s="76"/>
      <c r="AF226" s="76"/>
      <c r="AG226" s="76"/>
    </row>
    <row r="227" spans="1:33" ht="12.75" customHeight="1">
      <c r="A227" s="125"/>
      <c r="B227" s="76"/>
      <c r="C227" s="76"/>
      <c r="D227" s="76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  <c r="AD227" s="76"/>
      <c r="AE227" s="76"/>
      <c r="AF227" s="76"/>
      <c r="AG227" s="76"/>
    </row>
    <row r="228" spans="1:33" ht="12.75" customHeight="1">
      <c r="A228" s="125"/>
      <c r="B228" s="76"/>
      <c r="C228" s="76"/>
      <c r="D228" s="76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  <c r="AD228" s="76"/>
      <c r="AE228" s="76"/>
      <c r="AF228" s="76"/>
      <c r="AG228" s="76"/>
    </row>
    <row r="229" spans="1:33" ht="12.75" customHeight="1">
      <c r="A229" s="125"/>
      <c r="B229" s="76"/>
      <c r="C229" s="76"/>
      <c r="D229" s="76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  <c r="AD229" s="76"/>
      <c r="AE229" s="76"/>
      <c r="AF229" s="76"/>
      <c r="AG229" s="76"/>
    </row>
    <row r="230" spans="1:33" ht="12.75" customHeight="1">
      <c r="A230" s="125"/>
      <c r="B230" s="76"/>
      <c r="C230" s="76"/>
      <c r="D230" s="76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  <c r="AD230" s="76"/>
      <c r="AE230" s="76"/>
      <c r="AF230" s="76"/>
      <c r="AG230" s="76"/>
    </row>
    <row r="231" spans="1:33" ht="12.75" customHeight="1">
      <c r="A231" s="125"/>
      <c r="B231" s="76"/>
      <c r="C231" s="76"/>
      <c r="D231" s="76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  <c r="AD231" s="76"/>
      <c r="AE231" s="76"/>
      <c r="AF231" s="76"/>
      <c r="AG231" s="76"/>
    </row>
    <row r="232" spans="1:33" ht="12.75" customHeight="1">
      <c r="A232" s="125"/>
      <c r="B232" s="76"/>
      <c r="C232" s="76"/>
      <c r="D232" s="76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  <c r="AD232" s="76"/>
      <c r="AE232" s="76"/>
      <c r="AF232" s="76"/>
      <c r="AG232" s="76"/>
    </row>
    <row r="233" spans="1:33" ht="12.75" customHeight="1">
      <c r="A233" s="125"/>
      <c r="B233" s="76"/>
      <c r="C233" s="76"/>
      <c r="D233" s="76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  <c r="AD233" s="76"/>
      <c r="AE233" s="76"/>
      <c r="AF233" s="76"/>
      <c r="AG233" s="76"/>
    </row>
    <row r="234" spans="1:33" ht="12.75" customHeight="1">
      <c r="A234" s="125"/>
      <c r="B234" s="76"/>
      <c r="C234" s="76"/>
      <c r="D234" s="76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  <c r="AD234" s="76"/>
      <c r="AE234" s="76"/>
      <c r="AF234" s="76"/>
      <c r="AG234" s="76"/>
    </row>
    <row r="235" spans="1:33" ht="12.75" customHeight="1">
      <c r="A235" s="76"/>
      <c r="B235" s="76"/>
      <c r="C235" s="76"/>
      <c r="D235" s="76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  <c r="AD235" s="76"/>
      <c r="AE235" s="76"/>
      <c r="AF235" s="76"/>
      <c r="AG235" s="76"/>
    </row>
    <row r="236" spans="1:33" ht="12.75" customHeight="1">
      <c r="A236" s="76"/>
      <c r="B236" s="76"/>
      <c r="C236" s="76"/>
      <c r="D236" s="76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  <c r="AD236" s="76"/>
      <c r="AE236" s="76"/>
      <c r="AF236" s="76"/>
      <c r="AG236" s="76"/>
    </row>
    <row r="237" spans="1:33" ht="12.75" customHeight="1">
      <c r="A237" s="76"/>
      <c r="B237" s="76"/>
      <c r="C237" s="76"/>
      <c r="D237" s="76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  <c r="AD237" s="76"/>
      <c r="AE237" s="76"/>
      <c r="AF237" s="76"/>
      <c r="AG237" s="76"/>
    </row>
    <row r="238" spans="1:33" ht="12.75" customHeight="1">
      <c r="A238" s="76"/>
      <c r="B238" s="76"/>
      <c r="C238" s="76"/>
      <c r="D238" s="76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  <c r="AD238" s="76"/>
      <c r="AE238" s="76"/>
      <c r="AF238" s="76"/>
      <c r="AG238" s="76"/>
    </row>
    <row r="239" spans="1:33" ht="12.75" customHeight="1">
      <c r="A239" s="76"/>
      <c r="B239" s="76"/>
      <c r="C239" s="76"/>
      <c r="D239" s="76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  <c r="AD239" s="76"/>
      <c r="AE239" s="76"/>
      <c r="AF239" s="76"/>
      <c r="AG239" s="76"/>
    </row>
    <row r="240" spans="1:33" ht="12.75" customHeight="1">
      <c r="A240" s="76"/>
      <c r="B240" s="76"/>
      <c r="C240" s="76"/>
      <c r="D240" s="76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  <c r="AD240" s="76"/>
      <c r="AE240" s="76"/>
      <c r="AF240" s="76"/>
      <c r="AG240" s="76"/>
    </row>
    <row r="241" spans="1:33" ht="12.75" customHeight="1">
      <c r="A241" s="76"/>
      <c r="B241" s="76"/>
      <c r="C241" s="76"/>
      <c r="D241" s="76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  <c r="AD241" s="76"/>
      <c r="AE241" s="76"/>
      <c r="AF241" s="76"/>
      <c r="AG241" s="76"/>
    </row>
    <row r="242" spans="1:33" ht="12.75" customHeight="1">
      <c r="A242" s="76"/>
      <c r="B242" s="76"/>
      <c r="C242" s="76"/>
      <c r="D242" s="76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  <c r="AD242" s="76"/>
      <c r="AE242" s="76"/>
      <c r="AF242" s="76"/>
      <c r="AG242" s="76"/>
    </row>
    <row r="243" spans="1:33" ht="12.75" customHeight="1">
      <c r="A243" s="76"/>
      <c r="B243" s="76"/>
      <c r="C243" s="76"/>
      <c r="D243" s="76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  <c r="AD243" s="76"/>
      <c r="AE243" s="76"/>
      <c r="AF243" s="76"/>
      <c r="AG243" s="76"/>
    </row>
    <row r="244" spans="1:33" ht="12.75" customHeight="1">
      <c r="A244" s="76"/>
      <c r="B244" s="76"/>
      <c r="C244" s="76"/>
      <c r="D244" s="76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  <c r="AD244" s="76"/>
      <c r="AE244" s="76"/>
      <c r="AF244" s="76"/>
      <c r="AG244" s="76"/>
    </row>
    <row r="245" spans="1:33" ht="12.75" customHeight="1">
      <c r="A245" s="76"/>
      <c r="B245" s="76"/>
      <c r="C245" s="76"/>
      <c r="D245" s="76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  <c r="AD245" s="76"/>
      <c r="AE245" s="76"/>
      <c r="AF245" s="76"/>
      <c r="AG245" s="76"/>
    </row>
    <row r="246" spans="1:33" ht="12.75" customHeight="1">
      <c r="A246" s="76"/>
      <c r="B246" s="76"/>
      <c r="C246" s="76"/>
      <c r="D246" s="76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  <c r="AD246" s="76"/>
      <c r="AE246" s="76"/>
      <c r="AF246" s="76"/>
      <c r="AG246" s="76"/>
    </row>
    <row r="247" spans="1:33" ht="12.75" customHeight="1">
      <c r="A247" s="76"/>
      <c r="B247" s="76"/>
      <c r="C247" s="76"/>
      <c r="D247" s="76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  <c r="AD247" s="76"/>
      <c r="AE247" s="76"/>
      <c r="AF247" s="76"/>
      <c r="AG247" s="76"/>
    </row>
    <row r="248" spans="1:33" ht="12.75" customHeight="1">
      <c r="A248" s="76"/>
      <c r="B248" s="76"/>
      <c r="C248" s="76"/>
      <c r="D248" s="76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  <c r="AD248" s="76"/>
      <c r="AE248" s="76"/>
      <c r="AF248" s="76"/>
      <c r="AG248" s="76"/>
    </row>
    <row r="249" spans="1:33" ht="12.75" customHeight="1">
      <c r="A249" s="76"/>
      <c r="B249" s="76"/>
      <c r="C249" s="76"/>
      <c r="D249" s="76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  <c r="AD249" s="76"/>
      <c r="AE249" s="76"/>
      <c r="AF249" s="76"/>
      <c r="AG249" s="76"/>
    </row>
    <row r="250" spans="1:33" ht="12.75" customHeight="1">
      <c r="A250" s="76"/>
      <c r="B250" s="76"/>
      <c r="C250" s="76"/>
      <c r="D250" s="76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  <c r="AD250" s="76"/>
      <c r="AE250" s="76"/>
      <c r="AF250" s="76"/>
      <c r="AG250" s="76"/>
    </row>
    <row r="251" spans="1:33" ht="12.75" customHeight="1">
      <c r="A251" s="76"/>
      <c r="B251" s="76"/>
      <c r="C251" s="76"/>
      <c r="D251" s="76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  <c r="AD251" s="76"/>
      <c r="AE251" s="76"/>
      <c r="AF251" s="76"/>
      <c r="AG251" s="76"/>
    </row>
    <row r="252" spans="1:33" ht="12.75" customHeight="1">
      <c r="A252" s="76"/>
      <c r="B252" s="76"/>
      <c r="C252" s="76"/>
      <c r="D252" s="76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  <c r="AD252" s="76"/>
      <c r="AE252" s="76"/>
      <c r="AF252" s="76"/>
      <c r="AG252" s="76"/>
    </row>
    <row r="253" spans="1:33" ht="12.75" customHeight="1">
      <c r="A253" s="76"/>
      <c r="B253" s="76"/>
      <c r="C253" s="76"/>
      <c r="D253" s="76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  <c r="AD253" s="76"/>
      <c r="AE253" s="76"/>
      <c r="AF253" s="76"/>
      <c r="AG253" s="76"/>
    </row>
    <row r="254" spans="1:33" ht="12.75" customHeight="1">
      <c r="A254" s="76"/>
      <c r="B254" s="76"/>
      <c r="C254" s="76"/>
      <c r="D254" s="76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  <c r="AD254" s="76"/>
      <c r="AE254" s="76"/>
      <c r="AF254" s="76"/>
      <c r="AG254" s="76"/>
    </row>
    <row r="255" spans="1:33" ht="12.75" customHeight="1">
      <c r="A255" s="76"/>
      <c r="B255" s="76"/>
      <c r="C255" s="76"/>
      <c r="D255" s="76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  <c r="AD255" s="76"/>
      <c r="AE255" s="76"/>
      <c r="AF255" s="76"/>
      <c r="AG255" s="76"/>
    </row>
    <row r="256" spans="1:33" ht="12.75" customHeight="1">
      <c r="A256" s="76"/>
      <c r="B256" s="76"/>
      <c r="C256" s="76"/>
      <c r="D256" s="76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  <c r="AD256" s="76"/>
      <c r="AE256" s="76"/>
      <c r="AF256" s="76"/>
      <c r="AG256" s="76"/>
    </row>
    <row r="257" spans="1:33" ht="12.75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  <c r="AD257" s="76"/>
      <c r="AE257" s="76"/>
      <c r="AF257" s="76"/>
      <c r="AG257" s="76"/>
    </row>
    <row r="258" spans="1:33" ht="12.75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  <c r="AD258" s="76"/>
      <c r="AE258" s="76"/>
      <c r="AF258" s="76"/>
      <c r="AG258" s="76"/>
    </row>
    <row r="259" spans="1:33" ht="12.75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  <c r="AD259" s="76"/>
      <c r="AE259" s="76"/>
      <c r="AF259" s="76"/>
      <c r="AG259" s="76"/>
    </row>
    <row r="260" spans="1:33" ht="12.75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  <c r="AD260" s="76"/>
      <c r="AE260" s="76"/>
      <c r="AF260" s="76"/>
      <c r="AG260" s="76"/>
    </row>
    <row r="261" spans="1:33" ht="12.75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  <c r="AD261" s="76"/>
      <c r="AE261" s="76"/>
      <c r="AF261" s="76"/>
      <c r="AG261" s="76"/>
    </row>
    <row r="262" spans="1:33" ht="12.75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  <c r="AD262" s="76"/>
      <c r="AE262" s="76"/>
      <c r="AF262" s="76"/>
      <c r="AG262" s="76"/>
    </row>
    <row r="263" spans="1:33" ht="12.75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  <c r="AD263" s="76"/>
      <c r="AE263" s="76"/>
      <c r="AF263" s="76"/>
      <c r="AG263" s="76"/>
    </row>
    <row r="264" spans="1:33" ht="12.75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  <c r="AD264" s="76"/>
      <c r="AE264" s="76"/>
      <c r="AF264" s="76"/>
      <c r="AG264" s="76"/>
    </row>
    <row r="265" spans="1:33" ht="12.75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  <c r="AD265" s="76"/>
      <c r="AE265" s="76"/>
      <c r="AF265" s="76"/>
      <c r="AG265" s="76"/>
    </row>
    <row r="266" spans="1:33" ht="12.75" customHeight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  <c r="L266" s="76"/>
      <c r="M266" s="76"/>
      <c r="N266" s="76"/>
      <c r="O266" s="76"/>
      <c r="P266" s="76"/>
      <c r="Q266" s="76"/>
      <c r="R266" s="76"/>
      <c r="S266" s="76"/>
      <c r="T266" s="76"/>
      <c r="U266" s="76"/>
      <c r="V266" s="76"/>
      <c r="W266" s="76"/>
      <c r="X266" s="76"/>
      <c r="Y266" s="76"/>
      <c r="Z266" s="76"/>
      <c r="AA266" s="76"/>
      <c r="AB266" s="76"/>
      <c r="AC266" s="76"/>
      <c r="AD266" s="76"/>
      <c r="AE266" s="76"/>
      <c r="AF266" s="76"/>
      <c r="AG266" s="76"/>
    </row>
    <row r="267" spans="1:33" ht="12.75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  <c r="L267" s="76"/>
      <c r="M267" s="76"/>
      <c r="N267" s="76"/>
      <c r="O267" s="76"/>
      <c r="P267" s="76"/>
      <c r="Q267" s="76"/>
      <c r="R267" s="76"/>
      <c r="S267" s="76"/>
      <c r="T267" s="76"/>
      <c r="U267" s="76"/>
      <c r="V267" s="76"/>
      <c r="W267" s="76"/>
      <c r="X267" s="76"/>
      <c r="Y267" s="76"/>
      <c r="Z267" s="76"/>
      <c r="AA267" s="76"/>
      <c r="AB267" s="76"/>
      <c r="AC267" s="76"/>
      <c r="AD267" s="76"/>
      <c r="AE267" s="76"/>
      <c r="AF267" s="76"/>
      <c r="AG267" s="76"/>
    </row>
    <row r="268" spans="1:33" ht="12.75" customHeight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  <c r="L268" s="76"/>
      <c r="M268" s="76"/>
      <c r="N268" s="76"/>
      <c r="O268" s="76"/>
      <c r="P268" s="76"/>
      <c r="Q268" s="76"/>
      <c r="R268" s="76"/>
      <c r="S268" s="76"/>
      <c r="T268" s="76"/>
      <c r="U268" s="76"/>
      <c r="V268" s="76"/>
      <c r="W268" s="76"/>
      <c r="X268" s="76"/>
      <c r="Y268" s="76"/>
      <c r="Z268" s="76"/>
      <c r="AA268" s="76"/>
      <c r="AB268" s="76"/>
      <c r="AC268" s="76"/>
      <c r="AD268" s="76"/>
      <c r="AE268" s="76"/>
      <c r="AF268" s="76"/>
      <c r="AG268" s="76"/>
    </row>
    <row r="269" spans="1:33" ht="12.75" customHeight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  <c r="L269" s="76"/>
      <c r="M269" s="76"/>
      <c r="N269" s="76"/>
      <c r="O269" s="76"/>
      <c r="P269" s="76"/>
      <c r="Q269" s="76"/>
      <c r="R269" s="76"/>
      <c r="S269" s="76"/>
      <c r="T269" s="76"/>
      <c r="U269" s="76"/>
      <c r="V269" s="76"/>
      <c r="W269" s="76"/>
      <c r="X269" s="76"/>
      <c r="Y269" s="76"/>
      <c r="Z269" s="76"/>
      <c r="AA269" s="76"/>
      <c r="AB269" s="76"/>
      <c r="AC269" s="76"/>
      <c r="AD269" s="76"/>
      <c r="AE269" s="76"/>
      <c r="AF269" s="76"/>
      <c r="AG269" s="76"/>
    </row>
    <row r="270" spans="1:33" ht="12.75" customHeight="1">
      <c r="A270" s="76"/>
      <c r="B270" s="76"/>
      <c r="C270" s="76"/>
      <c r="D270" s="76"/>
      <c r="E270" s="76"/>
      <c r="F270" s="76"/>
      <c r="G270" s="76"/>
      <c r="H270" s="76"/>
      <c r="I270" s="76"/>
      <c r="J270" s="76"/>
      <c r="K270" s="76"/>
      <c r="L270" s="76"/>
      <c r="M270" s="76"/>
      <c r="N270" s="76"/>
      <c r="O270" s="76"/>
      <c r="P270" s="76"/>
      <c r="Q270" s="76"/>
      <c r="R270" s="76"/>
      <c r="S270" s="76"/>
      <c r="T270" s="76"/>
      <c r="U270" s="76"/>
      <c r="V270" s="76"/>
      <c r="W270" s="76"/>
      <c r="X270" s="76"/>
      <c r="Y270" s="76"/>
      <c r="Z270" s="76"/>
      <c r="AA270" s="76"/>
      <c r="AB270" s="76"/>
      <c r="AC270" s="76"/>
      <c r="AD270" s="76"/>
      <c r="AE270" s="76"/>
      <c r="AF270" s="76"/>
      <c r="AG270" s="76"/>
    </row>
    <row r="271" spans="1:33" ht="12.75" customHeight="1">
      <c r="A271" s="76"/>
      <c r="B271" s="76"/>
      <c r="C271" s="76"/>
      <c r="D271" s="76"/>
      <c r="E271" s="76"/>
      <c r="F271" s="76"/>
      <c r="G271" s="76"/>
      <c r="H271" s="76"/>
      <c r="I271" s="76"/>
      <c r="J271" s="76"/>
      <c r="K271" s="76"/>
      <c r="L271" s="76"/>
      <c r="M271" s="76"/>
      <c r="N271" s="76"/>
      <c r="O271" s="76"/>
      <c r="P271" s="76"/>
      <c r="Q271" s="76"/>
      <c r="R271" s="76"/>
      <c r="S271" s="76"/>
      <c r="T271" s="76"/>
      <c r="U271" s="76"/>
      <c r="V271" s="76"/>
      <c r="W271" s="76"/>
      <c r="X271" s="76"/>
      <c r="Y271" s="76"/>
      <c r="Z271" s="76"/>
      <c r="AA271" s="76"/>
      <c r="AB271" s="76"/>
      <c r="AC271" s="76"/>
      <c r="AD271" s="76"/>
      <c r="AE271" s="76"/>
      <c r="AF271" s="76"/>
      <c r="AG271" s="76"/>
    </row>
    <row r="272" spans="1:33" ht="12.75" customHeight="1">
      <c r="A272" s="76"/>
      <c r="B272" s="76"/>
      <c r="C272" s="76"/>
      <c r="D272" s="76"/>
      <c r="E272" s="76"/>
      <c r="F272" s="76"/>
      <c r="G272" s="76"/>
      <c r="H272" s="76"/>
      <c r="I272" s="76"/>
      <c r="J272" s="76"/>
      <c r="K272" s="76"/>
      <c r="L272" s="76"/>
      <c r="M272" s="76"/>
      <c r="N272" s="76"/>
      <c r="O272" s="76"/>
      <c r="P272" s="76"/>
      <c r="Q272" s="76"/>
      <c r="R272" s="76"/>
      <c r="S272" s="76"/>
      <c r="T272" s="76"/>
      <c r="U272" s="76"/>
      <c r="V272" s="76"/>
      <c r="W272" s="76"/>
      <c r="X272" s="76"/>
      <c r="Y272" s="76"/>
      <c r="Z272" s="76"/>
      <c r="AA272" s="76"/>
      <c r="AB272" s="76"/>
      <c r="AC272" s="76"/>
      <c r="AD272" s="76"/>
      <c r="AE272" s="76"/>
      <c r="AF272" s="76"/>
      <c r="AG272" s="76"/>
    </row>
    <row r="273" spans="1:33" ht="12.75" customHeight="1">
      <c r="A273" s="76"/>
      <c r="B273" s="76"/>
      <c r="C273" s="76"/>
      <c r="D273" s="76"/>
      <c r="E273" s="76"/>
      <c r="F273" s="76"/>
      <c r="G273" s="76"/>
      <c r="H273" s="76"/>
      <c r="I273" s="76"/>
      <c r="J273" s="76"/>
      <c r="K273" s="76"/>
      <c r="L273" s="76"/>
      <c r="M273" s="76"/>
      <c r="N273" s="76"/>
      <c r="O273" s="76"/>
      <c r="P273" s="76"/>
      <c r="Q273" s="76"/>
      <c r="R273" s="76"/>
      <c r="S273" s="76"/>
      <c r="T273" s="76"/>
      <c r="U273" s="76"/>
      <c r="V273" s="76"/>
      <c r="W273" s="76"/>
      <c r="X273" s="76"/>
      <c r="Y273" s="76"/>
      <c r="Z273" s="76"/>
      <c r="AA273" s="76"/>
      <c r="AB273" s="76"/>
      <c r="AC273" s="76"/>
      <c r="AD273" s="76"/>
      <c r="AE273" s="76"/>
      <c r="AF273" s="76"/>
      <c r="AG273" s="76"/>
    </row>
    <row r="274" spans="1:33" ht="12.75" customHeight="1">
      <c r="A274" s="76"/>
      <c r="B274" s="76"/>
      <c r="C274" s="76"/>
      <c r="D274" s="76"/>
      <c r="E274" s="76"/>
      <c r="F274" s="76"/>
      <c r="G274" s="76"/>
      <c r="H274" s="76"/>
      <c r="I274" s="76"/>
      <c r="J274" s="76"/>
      <c r="K274" s="76"/>
      <c r="L274" s="76"/>
      <c r="M274" s="76"/>
      <c r="N274" s="76"/>
      <c r="O274" s="76"/>
      <c r="P274" s="76"/>
      <c r="Q274" s="76"/>
      <c r="R274" s="76"/>
      <c r="S274" s="76"/>
      <c r="T274" s="76"/>
      <c r="U274" s="76"/>
      <c r="V274" s="76"/>
      <c r="W274" s="76"/>
      <c r="X274" s="76"/>
      <c r="Y274" s="76"/>
      <c r="Z274" s="76"/>
      <c r="AA274" s="76"/>
      <c r="AB274" s="76"/>
      <c r="AC274" s="76"/>
      <c r="AD274" s="76"/>
      <c r="AE274" s="76"/>
      <c r="AF274" s="76"/>
      <c r="AG274" s="76"/>
    </row>
    <row r="275" spans="1:33" ht="12.75" customHeight="1">
      <c r="A275" s="76"/>
      <c r="B275" s="76"/>
      <c r="C275" s="76"/>
      <c r="D275" s="76"/>
      <c r="E275" s="76"/>
      <c r="F275" s="76"/>
      <c r="G275" s="76"/>
      <c r="H275" s="76"/>
      <c r="I275" s="76"/>
      <c r="J275" s="76"/>
      <c r="K275" s="76"/>
      <c r="L275" s="76"/>
      <c r="M275" s="76"/>
      <c r="N275" s="76"/>
      <c r="O275" s="76"/>
      <c r="P275" s="76"/>
      <c r="Q275" s="76"/>
      <c r="R275" s="76"/>
      <c r="S275" s="76"/>
      <c r="T275" s="76"/>
      <c r="U275" s="76"/>
      <c r="V275" s="76"/>
      <c r="W275" s="76"/>
      <c r="X275" s="76"/>
      <c r="Y275" s="76"/>
      <c r="Z275" s="76"/>
      <c r="AA275" s="76"/>
      <c r="AB275" s="76"/>
      <c r="AC275" s="76"/>
      <c r="AD275" s="76"/>
      <c r="AE275" s="76"/>
      <c r="AF275" s="76"/>
      <c r="AG275" s="76"/>
    </row>
    <row r="276" spans="1:33" ht="12.75" customHeight="1">
      <c r="A276" s="76"/>
      <c r="B276" s="76"/>
      <c r="C276" s="76"/>
      <c r="D276" s="76"/>
      <c r="E276" s="76"/>
      <c r="F276" s="76"/>
      <c r="G276" s="76"/>
      <c r="H276" s="76"/>
      <c r="I276" s="76"/>
      <c r="J276" s="76"/>
      <c r="K276" s="76"/>
      <c r="L276" s="76"/>
      <c r="M276" s="76"/>
      <c r="N276" s="76"/>
      <c r="O276" s="76"/>
      <c r="P276" s="76"/>
      <c r="Q276" s="76"/>
      <c r="R276" s="76"/>
      <c r="S276" s="76"/>
      <c r="T276" s="76"/>
      <c r="U276" s="76"/>
      <c r="V276" s="76"/>
      <c r="W276" s="76"/>
      <c r="X276" s="76"/>
      <c r="Y276" s="76"/>
      <c r="Z276" s="76"/>
      <c r="AA276" s="76"/>
      <c r="AB276" s="76"/>
      <c r="AC276" s="76"/>
      <c r="AD276" s="76"/>
      <c r="AE276" s="76"/>
      <c r="AF276" s="76"/>
      <c r="AG276" s="76"/>
    </row>
    <row r="277" spans="1:33" ht="12.75" customHeight="1">
      <c r="A277" s="76"/>
      <c r="B277" s="76"/>
      <c r="C277" s="76"/>
      <c r="D277" s="76"/>
      <c r="E277" s="76"/>
      <c r="F277" s="76"/>
      <c r="G277" s="76"/>
      <c r="H277" s="76"/>
      <c r="I277" s="76"/>
      <c r="J277" s="76"/>
      <c r="K277" s="76"/>
      <c r="L277" s="76"/>
      <c r="M277" s="76"/>
      <c r="N277" s="76"/>
      <c r="O277" s="76"/>
      <c r="P277" s="76"/>
      <c r="Q277" s="76"/>
      <c r="R277" s="76"/>
      <c r="S277" s="76"/>
      <c r="T277" s="76"/>
      <c r="U277" s="76"/>
      <c r="V277" s="76"/>
      <c r="W277" s="76"/>
      <c r="X277" s="76"/>
      <c r="Y277" s="76"/>
      <c r="Z277" s="76"/>
      <c r="AA277" s="76"/>
      <c r="AB277" s="76"/>
      <c r="AC277" s="76"/>
      <c r="AD277" s="76"/>
      <c r="AE277" s="76"/>
      <c r="AF277" s="76"/>
      <c r="AG277" s="76"/>
    </row>
    <row r="278" spans="1:33" ht="12.75" customHeight="1">
      <c r="A278" s="76"/>
      <c r="B278" s="76"/>
      <c r="C278" s="76"/>
      <c r="D278" s="76"/>
      <c r="E278" s="76"/>
      <c r="F278" s="76"/>
      <c r="G278" s="76"/>
      <c r="H278" s="76"/>
      <c r="I278" s="76"/>
      <c r="J278" s="76"/>
      <c r="K278" s="76"/>
      <c r="L278" s="76"/>
      <c r="M278" s="76"/>
      <c r="N278" s="76"/>
      <c r="O278" s="76"/>
      <c r="P278" s="76"/>
      <c r="Q278" s="76"/>
      <c r="R278" s="76"/>
      <c r="S278" s="76"/>
      <c r="T278" s="76"/>
      <c r="U278" s="76"/>
      <c r="V278" s="76"/>
      <c r="W278" s="76"/>
      <c r="X278" s="76"/>
      <c r="Y278" s="76"/>
      <c r="Z278" s="76"/>
      <c r="AA278" s="76"/>
      <c r="AB278" s="76"/>
      <c r="AC278" s="76"/>
      <c r="AD278" s="76"/>
      <c r="AE278" s="76"/>
      <c r="AF278" s="76"/>
      <c r="AG278" s="76"/>
    </row>
    <row r="279" spans="1:33" ht="12.75" customHeight="1">
      <c r="A279" s="76"/>
      <c r="B279" s="76"/>
      <c r="C279" s="76"/>
      <c r="D279" s="76"/>
      <c r="E279" s="76"/>
      <c r="F279" s="76"/>
      <c r="G279" s="76"/>
      <c r="H279" s="76"/>
      <c r="I279" s="76"/>
      <c r="J279" s="76"/>
      <c r="K279" s="76"/>
      <c r="L279" s="76"/>
      <c r="M279" s="76"/>
      <c r="N279" s="76"/>
      <c r="O279" s="76"/>
      <c r="P279" s="76"/>
      <c r="Q279" s="76"/>
      <c r="R279" s="76"/>
      <c r="S279" s="76"/>
      <c r="T279" s="76"/>
      <c r="U279" s="76"/>
      <c r="V279" s="76"/>
      <c r="W279" s="76"/>
      <c r="X279" s="76"/>
      <c r="Y279" s="76"/>
      <c r="Z279" s="76"/>
      <c r="AA279" s="76"/>
      <c r="AB279" s="76"/>
      <c r="AC279" s="76"/>
      <c r="AD279" s="76"/>
      <c r="AE279" s="76"/>
      <c r="AF279" s="76"/>
      <c r="AG279" s="76"/>
    </row>
    <row r="280" spans="1:33" ht="12.75" customHeight="1">
      <c r="A280" s="76"/>
      <c r="B280" s="76"/>
      <c r="C280" s="76"/>
      <c r="D280" s="76"/>
      <c r="E280" s="76"/>
      <c r="F280" s="76"/>
      <c r="G280" s="76"/>
      <c r="H280" s="76"/>
      <c r="I280" s="76"/>
      <c r="J280" s="76"/>
      <c r="K280" s="76"/>
      <c r="L280" s="76"/>
      <c r="M280" s="76"/>
      <c r="N280" s="76"/>
      <c r="O280" s="76"/>
      <c r="P280" s="76"/>
      <c r="Q280" s="76"/>
      <c r="R280" s="76"/>
      <c r="S280" s="76"/>
      <c r="T280" s="76"/>
      <c r="U280" s="76"/>
      <c r="V280" s="76"/>
      <c r="W280" s="76"/>
      <c r="X280" s="76"/>
      <c r="Y280" s="76"/>
      <c r="Z280" s="76"/>
      <c r="AA280" s="76"/>
      <c r="AB280" s="76"/>
      <c r="AC280" s="76"/>
      <c r="AD280" s="76"/>
      <c r="AE280" s="76"/>
      <c r="AF280" s="76"/>
      <c r="AG280" s="76"/>
    </row>
    <row r="281" spans="1:33" ht="12.75" customHeight="1">
      <c r="A281" s="76"/>
      <c r="B281" s="76"/>
      <c r="C281" s="76"/>
      <c r="D281" s="76"/>
      <c r="E281" s="76"/>
      <c r="F281" s="76"/>
      <c r="G281" s="76"/>
      <c r="H281" s="76"/>
      <c r="I281" s="76"/>
      <c r="J281" s="76"/>
      <c r="K281" s="76"/>
      <c r="L281" s="76"/>
      <c r="M281" s="76"/>
      <c r="N281" s="76"/>
      <c r="O281" s="76"/>
      <c r="P281" s="76"/>
      <c r="Q281" s="76"/>
      <c r="R281" s="76"/>
      <c r="S281" s="76"/>
      <c r="T281" s="76"/>
      <c r="U281" s="76"/>
      <c r="V281" s="76"/>
      <c r="W281" s="76"/>
      <c r="X281" s="76"/>
      <c r="Y281" s="76"/>
      <c r="Z281" s="76"/>
      <c r="AA281" s="76"/>
      <c r="AB281" s="76"/>
      <c r="AC281" s="76"/>
      <c r="AD281" s="76"/>
      <c r="AE281" s="76"/>
      <c r="AF281" s="76"/>
      <c r="AG281" s="76"/>
    </row>
    <row r="282" spans="1:33" ht="12.75" customHeight="1">
      <c r="A282" s="76"/>
      <c r="B282" s="76"/>
      <c r="C282" s="76"/>
      <c r="D282" s="76"/>
      <c r="E282" s="76"/>
      <c r="F282" s="76"/>
      <c r="G282" s="76"/>
      <c r="H282" s="76"/>
      <c r="I282" s="76"/>
      <c r="J282" s="76"/>
      <c r="K282" s="76"/>
      <c r="L282" s="76"/>
      <c r="M282" s="76"/>
      <c r="N282" s="76"/>
      <c r="O282" s="76"/>
      <c r="P282" s="76"/>
      <c r="Q282" s="76"/>
      <c r="R282" s="76"/>
      <c r="S282" s="76"/>
      <c r="T282" s="76"/>
      <c r="U282" s="76"/>
      <c r="V282" s="76"/>
      <c r="W282" s="76"/>
      <c r="X282" s="76"/>
      <c r="Y282" s="76"/>
      <c r="Z282" s="76"/>
      <c r="AA282" s="76"/>
      <c r="AB282" s="76"/>
      <c r="AC282" s="76"/>
      <c r="AD282" s="76"/>
      <c r="AE282" s="76"/>
      <c r="AF282" s="76"/>
      <c r="AG282" s="76"/>
    </row>
    <row r="283" spans="1:33" ht="12.75" customHeight="1">
      <c r="A283" s="76"/>
      <c r="B283" s="76"/>
      <c r="C283" s="76"/>
      <c r="D283" s="76"/>
      <c r="E283" s="76"/>
      <c r="F283" s="76"/>
      <c r="G283" s="76"/>
      <c r="H283" s="76"/>
      <c r="I283" s="76"/>
      <c r="J283" s="76"/>
      <c r="K283" s="76"/>
      <c r="L283" s="76"/>
      <c r="M283" s="76"/>
      <c r="N283" s="76"/>
      <c r="O283" s="76"/>
      <c r="P283" s="76"/>
      <c r="Q283" s="76"/>
      <c r="R283" s="76"/>
      <c r="S283" s="76"/>
      <c r="T283" s="76"/>
      <c r="U283" s="76"/>
      <c r="V283" s="76"/>
      <c r="W283" s="76"/>
      <c r="X283" s="76"/>
      <c r="Y283" s="76"/>
      <c r="Z283" s="76"/>
      <c r="AA283" s="76"/>
      <c r="AB283" s="76"/>
      <c r="AC283" s="76"/>
      <c r="AD283" s="76"/>
      <c r="AE283" s="76"/>
      <c r="AF283" s="76"/>
      <c r="AG283" s="76"/>
    </row>
    <row r="284" spans="1:33" ht="12.75" customHeight="1">
      <c r="A284" s="76"/>
      <c r="B284" s="76"/>
      <c r="C284" s="76"/>
      <c r="D284" s="76"/>
      <c r="E284" s="76"/>
      <c r="F284" s="76"/>
      <c r="G284" s="76"/>
      <c r="H284" s="76"/>
      <c r="I284" s="76"/>
      <c r="J284" s="76"/>
      <c r="K284" s="76"/>
      <c r="L284" s="76"/>
      <c r="M284" s="76"/>
      <c r="N284" s="76"/>
      <c r="O284" s="76"/>
      <c r="P284" s="76"/>
      <c r="Q284" s="76"/>
      <c r="R284" s="76"/>
      <c r="S284" s="76"/>
      <c r="T284" s="76"/>
      <c r="U284" s="76"/>
      <c r="V284" s="76"/>
      <c r="W284" s="76"/>
      <c r="X284" s="76"/>
      <c r="Y284" s="76"/>
      <c r="Z284" s="76"/>
      <c r="AA284" s="76"/>
      <c r="AB284" s="76"/>
      <c r="AC284" s="76"/>
      <c r="AD284" s="76"/>
      <c r="AE284" s="76"/>
      <c r="AF284" s="76"/>
      <c r="AG284" s="76"/>
    </row>
    <row r="285" spans="1:33" ht="12.75" customHeight="1">
      <c r="A285" s="76"/>
      <c r="B285" s="76"/>
      <c r="C285" s="76"/>
      <c r="D285" s="76"/>
      <c r="E285" s="76"/>
      <c r="F285" s="76"/>
      <c r="G285" s="76"/>
      <c r="H285" s="76"/>
      <c r="I285" s="76"/>
      <c r="J285" s="76"/>
      <c r="K285" s="76"/>
      <c r="L285" s="76"/>
      <c r="M285" s="76"/>
      <c r="N285" s="76"/>
      <c r="O285" s="76"/>
      <c r="P285" s="76"/>
      <c r="Q285" s="76"/>
      <c r="R285" s="76"/>
      <c r="S285" s="76"/>
      <c r="T285" s="76"/>
      <c r="U285" s="76"/>
      <c r="V285" s="76"/>
      <c r="W285" s="76"/>
      <c r="X285" s="76"/>
      <c r="Y285" s="76"/>
      <c r="Z285" s="76"/>
      <c r="AA285" s="76"/>
      <c r="AB285" s="76"/>
      <c r="AC285" s="76"/>
      <c r="AD285" s="76"/>
      <c r="AE285" s="76"/>
      <c r="AF285" s="76"/>
      <c r="AG285" s="76"/>
    </row>
    <row r="286" spans="1:33" ht="12.75" customHeight="1">
      <c r="A286" s="76"/>
      <c r="B286" s="76"/>
      <c r="C286" s="76"/>
      <c r="D286" s="76"/>
      <c r="E286" s="76"/>
      <c r="F286" s="76"/>
      <c r="G286" s="76"/>
      <c r="H286" s="76"/>
      <c r="I286" s="76"/>
      <c r="J286" s="76"/>
      <c r="K286" s="76"/>
      <c r="L286" s="76"/>
      <c r="M286" s="76"/>
      <c r="N286" s="76"/>
      <c r="O286" s="76"/>
      <c r="P286" s="76"/>
      <c r="Q286" s="76"/>
      <c r="R286" s="76"/>
      <c r="S286" s="76"/>
      <c r="T286" s="76"/>
      <c r="U286" s="76"/>
      <c r="V286" s="76"/>
      <c r="W286" s="76"/>
      <c r="X286" s="76"/>
      <c r="Y286" s="76"/>
      <c r="Z286" s="76"/>
      <c r="AA286" s="76"/>
      <c r="AB286" s="76"/>
      <c r="AC286" s="76"/>
      <c r="AD286" s="76"/>
      <c r="AE286" s="76"/>
      <c r="AF286" s="76"/>
      <c r="AG286" s="76"/>
    </row>
    <row r="287" spans="1:33" ht="12.75" customHeight="1">
      <c r="A287" s="76"/>
      <c r="B287" s="76"/>
      <c r="C287" s="76"/>
      <c r="D287" s="76"/>
      <c r="E287" s="76"/>
      <c r="F287" s="76"/>
      <c r="G287" s="76"/>
      <c r="H287" s="76"/>
      <c r="I287" s="76"/>
      <c r="J287" s="76"/>
      <c r="K287" s="76"/>
      <c r="L287" s="76"/>
      <c r="M287" s="76"/>
      <c r="N287" s="76"/>
      <c r="O287" s="76"/>
      <c r="P287" s="76"/>
      <c r="Q287" s="76"/>
      <c r="R287" s="76"/>
      <c r="S287" s="76"/>
      <c r="T287" s="76"/>
      <c r="U287" s="76"/>
      <c r="V287" s="76"/>
      <c r="W287" s="76"/>
      <c r="X287" s="76"/>
      <c r="Y287" s="76"/>
      <c r="Z287" s="76"/>
      <c r="AA287" s="76"/>
      <c r="AB287" s="76"/>
      <c r="AC287" s="76"/>
      <c r="AD287" s="76"/>
      <c r="AE287" s="76"/>
      <c r="AF287" s="76"/>
      <c r="AG287" s="76"/>
    </row>
    <row r="288" spans="1:33" ht="12.75" customHeight="1">
      <c r="A288" s="76"/>
      <c r="B288" s="76"/>
      <c r="C288" s="76"/>
      <c r="D288" s="76"/>
      <c r="E288" s="76"/>
      <c r="F288" s="76"/>
      <c r="G288" s="76"/>
      <c r="H288" s="76"/>
      <c r="I288" s="76"/>
      <c r="J288" s="76"/>
      <c r="K288" s="76"/>
      <c r="L288" s="76"/>
      <c r="M288" s="76"/>
      <c r="N288" s="76"/>
      <c r="O288" s="76"/>
      <c r="P288" s="76"/>
      <c r="Q288" s="76"/>
      <c r="R288" s="76"/>
      <c r="S288" s="76"/>
      <c r="T288" s="76"/>
      <c r="U288" s="76"/>
      <c r="V288" s="76"/>
      <c r="W288" s="76"/>
      <c r="X288" s="76"/>
      <c r="Y288" s="76"/>
      <c r="Z288" s="76"/>
      <c r="AA288" s="76"/>
      <c r="AB288" s="76"/>
      <c r="AC288" s="76"/>
      <c r="AD288" s="76"/>
      <c r="AE288" s="76"/>
      <c r="AF288" s="76"/>
      <c r="AG288" s="76"/>
    </row>
    <row r="289" spans="1:33" ht="12.75" customHeight="1">
      <c r="A289" s="76"/>
      <c r="B289" s="76"/>
      <c r="C289" s="76"/>
      <c r="D289" s="76"/>
      <c r="E289" s="76"/>
      <c r="F289" s="76"/>
      <c r="G289" s="76"/>
      <c r="H289" s="76"/>
      <c r="I289" s="76"/>
      <c r="J289" s="76"/>
      <c r="K289" s="76"/>
      <c r="L289" s="76"/>
      <c r="M289" s="76"/>
      <c r="N289" s="76"/>
      <c r="O289" s="76"/>
      <c r="P289" s="76"/>
      <c r="Q289" s="76"/>
      <c r="R289" s="76"/>
      <c r="S289" s="76"/>
      <c r="T289" s="76"/>
      <c r="U289" s="76"/>
      <c r="V289" s="76"/>
      <c r="W289" s="76"/>
      <c r="X289" s="76"/>
      <c r="Y289" s="76"/>
      <c r="Z289" s="76"/>
      <c r="AA289" s="76"/>
      <c r="AB289" s="76"/>
      <c r="AC289" s="76"/>
      <c r="AD289" s="76"/>
      <c r="AE289" s="76"/>
      <c r="AF289" s="76"/>
      <c r="AG289" s="76"/>
    </row>
    <row r="290" spans="1:33" ht="12.75" customHeight="1">
      <c r="A290" s="76"/>
      <c r="B290" s="76"/>
      <c r="C290" s="76"/>
      <c r="D290" s="76"/>
      <c r="E290" s="76"/>
      <c r="F290" s="76"/>
      <c r="G290" s="76"/>
      <c r="H290" s="76"/>
      <c r="I290" s="76"/>
      <c r="J290" s="76"/>
      <c r="K290" s="76"/>
      <c r="L290" s="76"/>
      <c r="M290" s="76"/>
      <c r="N290" s="76"/>
      <c r="O290" s="76"/>
      <c r="P290" s="76"/>
      <c r="Q290" s="76"/>
      <c r="R290" s="76"/>
      <c r="S290" s="76"/>
      <c r="T290" s="76"/>
      <c r="U290" s="76"/>
      <c r="V290" s="76"/>
      <c r="W290" s="76"/>
      <c r="X290" s="76"/>
      <c r="Y290" s="76"/>
      <c r="Z290" s="76"/>
      <c r="AA290" s="76"/>
      <c r="AB290" s="76"/>
      <c r="AC290" s="76"/>
      <c r="AD290" s="76"/>
      <c r="AE290" s="76"/>
      <c r="AF290" s="76"/>
      <c r="AG290" s="76"/>
    </row>
    <row r="291" spans="1:33" ht="12.75" customHeight="1">
      <c r="A291" s="76"/>
      <c r="B291" s="76"/>
      <c r="C291" s="76"/>
      <c r="D291" s="76"/>
      <c r="E291" s="76"/>
      <c r="F291" s="76"/>
      <c r="G291" s="76"/>
      <c r="H291" s="76"/>
      <c r="I291" s="76"/>
      <c r="J291" s="76"/>
      <c r="K291" s="76"/>
      <c r="L291" s="76"/>
      <c r="M291" s="76"/>
      <c r="N291" s="76"/>
      <c r="O291" s="76"/>
      <c r="P291" s="76"/>
      <c r="Q291" s="76"/>
      <c r="R291" s="76"/>
      <c r="S291" s="76"/>
      <c r="T291" s="76"/>
      <c r="U291" s="76"/>
      <c r="V291" s="76"/>
      <c r="W291" s="76"/>
      <c r="X291" s="76"/>
      <c r="Y291" s="76"/>
      <c r="Z291" s="76"/>
      <c r="AA291" s="76"/>
      <c r="AB291" s="76"/>
      <c r="AC291" s="76"/>
      <c r="AD291" s="76"/>
      <c r="AE291" s="76"/>
      <c r="AF291" s="76"/>
      <c r="AG291" s="76"/>
    </row>
    <row r="292" spans="1:33" ht="12.75" customHeight="1">
      <c r="A292" s="76"/>
      <c r="B292" s="76"/>
      <c r="C292" s="76"/>
      <c r="D292" s="76"/>
      <c r="E292" s="76"/>
      <c r="F292" s="76"/>
      <c r="G292" s="76"/>
      <c r="H292" s="76"/>
      <c r="I292" s="76"/>
      <c r="J292" s="76"/>
      <c r="K292" s="76"/>
      <c r="L292" s="76"/>
      <c r="M292" s="76"/>
      <c r="N292" s="76"/>
      <c r="O292" s="76"/>
      <c r="P292" s="76"/>
      <c r="Q292" s="76"/>
      <c r="R292" s="76"/>
      <c r="S292" s="76"/>
      <c r="T292" s="76"/>
      <c r="U292" s="76"/>
      <c r="V292" s="76"/>
      <c r="W292" s="76"/>
      <c r="X292" s="76"/>
      <c r="Y292" s="76"/>
      <c r="Z292" s="76"/>
      <c r="AA292" s="76"/>
      <c r="AB292" s="76"/>
      <c r="AC292" s="76"/>
      <c r="AD292" s="76"/>
      <c r="AE292" s="76"/>
      <c r="AF292" s="76"/>
      <c r="AG292" s="76"/>
    </row>
    <row r="293" spans="1:33" ht="12.75" customHeight="1">
      <c r="A293" s="76"/>
      <c r="B293" s="76"/>
      <c r="C293" s="76"/>
      <c r="D293" s="76"/>
      <c r="E293" s="76"/>
      <c r="F293" s="76"/>
      <c r="G293" s="76"/>
      <c r="H293" s="76"/>
      <c r="I293" s="76"/>
      <c r="J293" s="76"/>
      <c r="K293" s="76"/>
      <c r="L293" s="76"/>
      <c r="M293" s="76"/>
      <c r="N293" s="76"/>
      <c r="O293" s="76"/>
      <c r="P293" s="76"/>
      <c r="Q293" s="76"/>
      <c r="R293" s="76"/>
      <c r="S293" s="76"/>
      <c r="T293" s="76"/>
      <c r="U293" s="76"/>
      <c r="V293" s="76"/>
      <c r="W293" s="76"/>
      <c r="X293" s="76"/>
      <c r="Y293" s="76"/>
      <c r="Z293" s="76"/>
      <c r="AA293" s="76"/>
      <c r="AB293" s="76"/>
      <c r="AC293" s="76"/>
      <c r="AD293" s="76"/>
      <c r="AE293" s="76"/>
      <c r="AF293" s="76"/>
      <c r="AG293" s="76"/>
    </row>
    <row r="294" spans="1:33" ht="12.75" customHeight="1">
      <c r="A294" s="76"/>
      <c r="B294" s="76"/>
      <c r="C294" s="76"/>
      <c r="D294" s="76"/>
      <c r="E294" s="76"/>
      <c r="F294" s="76"/>
      <c r="G294" s="76"/>
      <c r="H294" s="76"/>
      <c r="I294" s="76"/>
      <c r="J294" s="76"/>
      <c r="K294" s="76"/>
      <c r="L294" s="76"/>
      <c r="M294" s="76"/>
      <c r="N294" s="76"/>
      <c r="O294" s="76"/>
      <c r="P294" s="76"/>
      <c r="Q294" s="76"/>
      <c r="R294" s="76"/>
      <c r="S294" s="76"/>
      <c r="T294" s="76"/>
      <c r="U294" s="76"/>
      <c r="V294" s="76"/>
      <c r="W294" s="76"/>
      <c r="X294" s="76"/>
      <c r="Y294" s="76"/>
      <c r="Z294" s="76"/>
      <c r="AA294" s="76"/>
      <c r="AB294" s="76"/>
      <c r="AC294" s="76"/>
      <c r="AD294" s="76"/>
      <c r="AE294" s="76"/>
      <c r="AF294" s="76"/>
      <c r="AG294" s="76"/>
    </row>
    <row r="295" spans="1:33" ht="12.75" customHeight="1">
      <c r="A295" s="76"/>
      <c r="B295" s="76"/>
      <c r="C295" s="76"/>
      <c r="D295" s="76"/>
      <c r="E295" s="76"/>
      <c r="F295" s="76"/>
      <c r="G295" s="76"/>
      <c r="H295" s="76"/>
      <c r="I295" s="76"/>
      <c r="J295" s="76"/>
      <c r="K295" s="76"/>
      <c r="L295" s="76"/>
      <c r="M295" s="76"/>
      <c r="N295" s="76"/>
      <c r="O295" s="76"/>
      <c r="P295" s="76"/>
      <c r="Q295" s="76"/>
      <c r="R295" s="76"/>
      <c r="S295" s="76"/>
      <c r="T295" s="76"/>
      <c r="U295" s="76"/>
      <c r="V295" s="76"/>
      <c r="W295" s="76"/>
      <c r="X295" s="76"/>
      <c r="Y295" s="76"/>
      <c r="Z295" s="76"/>
      <c r="AA295" s="76"/>
      <c r="AB295" s="76"/>
      <c r="AC295" s="76"/>
      <c r="AD295" s="76"/>
      <c r="AE295" s="76"/>
      <c r="AF295" s="76"/>
      <c r="AG295" s="76"/>
    </row>
    <row r="296" spans="1:33" ht="12.75" customHeight="1">
      <c r="A296" s="76"/>
      <c r="B296" s="76"/>
      <c r="C296" s="76"/>
      <c r="D296" s="76"/>
      <c r="E296" s="76"/>
      <c r="F296" s="76"/>
      <c r="G296" s="76"/>
      <c r="H296" s="76"/>
      <c r="I296" s="76"/>
      <c r="J296" s="76"/>
      <c r="K296" s="76"/>
      <c r="L296" s="76"/>
      <c r="M296" s="76"/>
      <c r="N296" s="76"/>
      <c r="O296" s="76"/>
      <c r="P296" s="76"/>
      <c r="Q296" s="76"/>
      <c r="R296" s="76"/>
      <c r="S296" s="76"/>
      <c r="T296" s="76"/>
      <c r="U296" s="76"/>
      <c r="V296" s="76"/>
      <c r="W296" s="76"/>
      <c r="X296" s="76"/>
      <c r="Y296" s="76"/>
      <c r="Z296" s="76"/>
      <c r="AA296" s="76"/>
      <c r="AB296" s="76"/>
      <c r="AC296" s="76"/>
      <c r="AD296" s="76"/>
      <c r="AE296" s="76"/>
      <c r="AF296" s="76"/>
      <c r="AG296" s="76"/>
    </row>
    <row r="297" spans="1:33" ht="12.75" customHeight="1">
      <c r="A297" s="76"/>
      <c r="B297" s="76"/>
      <c r="C297" s="76"/>
      <c r="D297" s="76"/>
      <c r="E297" s="76"/>
      <c r="F297" s="76"/>
      <c r="G297" s="76"/>
      <c r="H297" s="76"/>
      <c r="I297" s="76"/>
      <c r="J297" s="76"/>
      <c r="K297" s="76"/>
      <c r="L297" s="76"/>
      <c r="M297" s="76"/>
      <c r="N297" s="76"/>
      <c r="O297" s="76"/>
      <c r="P297" s="76"/>
      <c r="Q297" s="76"/>
      <c r="R297" s="76"/>
      <c r="S297" s="76"/>
      <c r="T297" s="76"/>
      <c r="U297" s="76"/>
      <c r="V297" s="76"/>
      <c r="W297" s="76"/>
      <c r="X297" s="76"/>
      <c r="Y297" s="76"/>
      <c r="Z297" s="76"/>
      <c r="AA297" s="76"/>
      <c r="AB297" s="76"/>
      <c r="AC297" s="76"/>
      <c r="AD297" s="76"/>
      <c r="AE297" s="76"/>
      <c r="AF297" s="76"/>
      <c r="AG297" s="76"/>
    </row>
    <row r="298" spans="1:33" ht="12.75" customHeight="1">
      <c r="A298" s="76"/>
      <c r="B298" s="76"/>
      <c r="C298" s="76"/>
      <c r="D298" s="76"/>
      <c r="E298" s="76"/>
      <c r="F298" s="76"/>
      <c r="G298" s="76"/>
      <c r="H298" s="76"/>
      <c r="I298" s="76"/>
      <c r="J298" s="76"/>
      <c r="K298" s="76"/>
      <c r="L298" s="76"/>
      <c r="M298" s="76"/>
      <c r="N298" s="76"/>
      <c r="O298" s="76"/>
      <c r="P298" s="76"/>
      <c r="Q298" s="76"/>
      <c r="R298" s="76"/>
      <c r="S298" s="76"/>
      <c r="T298" s="76"/>
      <c r="U298" s="76"/>
      <c r="V298" s="76"/>
      <c r="W298" s="76"/>
      <c r="X298" s="76"/>
      <c r="Y298" s="76"/>
      <c r="Z298" s="76"/>
      <c r="AA298" s="76"/>
      <c r="AB298" s="76"/>
      <c r="AC298" s="76"/>
      <c r="AD298" s="76"/>
      <c r="AE298" s="76"/>
      <c r="AF298" s="76"/>
      <c r="AG298" s="76"/>
    </row>
    <row r="299" spans="1:33" ht="12.75" customHeight="1">
      <c r="A299" s="76"/>
      <c r="B299" s="76"/>
      <c r="C299" s="76"/>
      <c r="D299" s="76"/>
      <c r="E299" s="76"/>
      <c r="F299" s="76"/>
      <c r="G299" s="76"/>
      <c r="H299" s="76"/>
      <c r="I299" s="76"/>
      <c r="J299" s="76"/>
      <c r="K299" s="76"/>
      <c r="L299" s="76"/>
      <c r="M299" s="76"/>
      <c r="N299" s="76"/>
      <c r="O299" s="76"/>
      <c r="P299" s="76"/>
      <c r="Q299" s="76"/>
      <c r="R299" s="76"/>
      <c r="S299" s="76"/>
      <c r="T299" s="76"/>
      <c r="U299" s="76"/>
      <c r="V299" s="76"/>
      <c r="W299" s="76"/>
      <c r="X299" s="76"/>
      <c r="Y299" s="76"/>
      <c r="Z299" s="76"/>
      <c r="AA299" s="76"/>
      <c r="AB299" s="76"/>
      <c r="AC299" s="76"/>
      <c r="AD299" s="76"/>
      <c r="AE299" s="76"/>
      <c r="AF299" s="76"/>
      <c r="AG299" s="76"/>
    </row>
    <row r="300" spans="1:33" ht="12.75" customHeight="1">
      <c r="A300" s="76"/>
      <c r="B300" s="76"/>
      <c r="C300" s="76"/>
      <c r="D300" s="76"/>
      <c r="E300" s="76"/>
      <c r="F300" s="76"/>
      <c r="G300" s="76"/>
      <c r="H300" s="76"/>
      <c r="I300" s="76"/>
      <c r="J300" s="76"/>
      <c r="K300" s="76"/>
      <c r="L300" s="76"/>
      <c r="M300" s="76"/>
      <c r="N300" s="76"/>
      <c r="O300" s="76"/>
      <c r="P300" s="76"/>
      <c r="Q300" s="76"/>
      <c r="R300" s="76"/>
      <c r="S300" s="76"/>
      <c r="T300" s="76"/>
      <c r="U300" s="76"/>
      <c r="V300" s="76"/>
      <c r="W300" s="76"/>
      <c r="X300" s="76"/>
      <c r="Y300" s="76"/>
      <c r="Z300" s="76"/>
      <c r="AA300" s="76"/>
      <c r="AB300" s="76"/>
      <c r="AC300" s="76"/>
      <c r="AD300" s="76"/>
      <c r="AE300" s="76"/>
      <c r="AF300" s="76"/>
      <c r="AG300" s="76"/>
    </row>
    <row r="301" spans="1:33" ht="12.75" customHeight="1">
      <c r="A301" s="76"/>
      <c r="B301" s="76"/>
      <c r="C301" s="76"/>
      <c r="D301" s="76"/>
      <c r="E301" s="76"/>
      <c r="F301" s="76"/>
      <c r="G301" s="76"/>
      <c r="H301" s="76"/>
      <c r="I301" s="76"/>
      <c r="J301" s="76"/>
      <c r="K301" s="76"/>
      <c r="L301" s="76"/>
      <c r="M301" s="76"/>
      <c r="N301" s="76"/>
      <c r="O301" s="76"/>
      <c r="P301" s="76"/>
      <c r="Q301" s="76"/>
      <c r="R301" s="76"/>
      <c r="S301" s="76"/>
      <c r="T301" s="76"/>
      <c r="U301" s="76"/>
      <c r="V301" s="76"/>
      <c r="W301" s="76"/>
      <c r="X301" s="76"/>
      <c r="Y301" s="76"/>
      <c r="Z301" s="76"/>
      <c r="AA301" s="76"/>
      <c r="AB301" s="76"/>
      <c r="AC301" s="76"/>
      <c r="AD301" s="76"/>
      <c r="AE301" s="76"/>
      <c r="AF301" s="76"/>
      <c r="AG301" s="76"/>
    </row>
    <row r="302" spans="1:33" ht="12.75" customHeight="1">
      <c r="A302" s="76"/>
      <c r="B302" s="76"/>
      <c r="C302" s="76"/>
      <c r="D302" s="76"/>
      <c r="E302" s="76"/>
      <c r="F302" s="76"/>
      <c r="G302" s="76"/>
      <c r="H302" s="76"/>
      <c r="I302" s="76"/>
      <c r="J302" s="76"/>
      <c r="K302" s="76"/>
      <c r="L302" s="76"/>
      <c r="M302" s="76"/>
      <c r="N302" s="76"/>
      <c r="O302" s="76"/>
      <c r="P302" s="76"/>
      <c r="Q302" s="76"/>
      <c r="R302" s="76"/>
      <c r="S302" s="76"/>
      <c r="T302" s="76"/>
      <c r="U302" s="76"/>
      <c r="V302" s="76"/>
      <c r="W302" s="76"/>
      <c r="X302" s="76"/>
      <c r="Y302" s="76"/>
      <c r="Z302" s="76"/>
      <c r="AA302" s="76"/>
      <c r="AB302" s="76"/>
      <c r="AC302" s="76"/>
      <c r="AD302" s="76"/>
      <c r="AE302" s="76"/>
      <c r="AF302" s="76"/>
      <c r="AG302" s="76"/>
    </row>
    <row r="303" spans="1:33" ht="12.75" customHeight="1">
      <c r="A303" s="76"/>
      <c r="B303" s="76"/>
      <c r="C303" s="76"/>
      <c r="D303" s="76"/>
      <c r="E303" s="76"/>
      <c r="F303" s="76"/>
      <c r="G303" s="76"/>
      <c r="H303" s="76"/>
      <c r="I303" s="76"/>
      <c r="J303" s="76"/>
      <c r="K303" s="76"/>
      <c r="L303" s="76"/>
      <c r="M303" s="76"/>
      <c r="N303" s="76"/>
      <c r="O303" s="76"/>
      <c r="P303" s="76"/>
      <c r="Q303" s="76"/>
      <c r="R303" s="76"/>
      <c r="S303" s="76"/>
      <c r="T303" s="76"/>
      <c r="U303" s="76"/>
      <c r="V303" s="76"/>
      <c r="W303" s="76"/>
      <c r="X303" s="76"/>
      <c r="Y303" s="76"/>
      <c r="Z303" s="76"/>
      <c r="AA303" s="76"/>
      <c r="AB303" s="76"/>
      <c r="AC303" s="76"/>
      <c r="AD303" s="76"/>
      <c r="AE303" s="76"/>
      <c r="AF303" s="76"/>
      <c r="AG303" s="76"/>
    </row>
    <row r="304" spans="1:33" ht="12.75" customHeight="1">
      <c r="A304" s="76"/>
      <c r="B304" s="76"/>
      <c r="C304" s="76"/>
      <c r="D304" s="76"/>
      <c r="E304" s="76"/>
      <c r="F304" s="76"/>
      <c r="G304" s="76"/>
      <c r="H304" s="76"/>
      <c r="I304" s="76"/>
      <c r="J304" s="76"/>
      <c r="K304" s="76"/>
      <c r="L304" s="76"/>
      <c r="M304" s="76"/>
      <c r="N304" s="76"/>
      <c r="O304" s="76"/>
      <c r="P304" s="76"/>
      <c r="Q304" s="76"/>
      <c r="R304" s="76"/>
      <c r="S304" s="76"/>
      <c r="T304" s="76"/>
      <c r="U304" s="76"/>
      <c r="V304" s="76"/>
      <c r="W304" s="76"/>
      <c r="X304" s="76"/>
      <c r="Y304" s="76"/>
      <c r="Z304" s="76"/>
      <c r="AA304" s="76"/>
      <c r="AB304" s="76"/>
      <c r="AC304" s="76"/>
      <c r="AD304" s="76"/>
      <c r="AE304" s="76"/>
      <c r="AF304" s="76"/>
      <c r="AG304" s="76"/>
    </row>
    <row r="305" spans="1:33" ht="12.75" customHeight="1">
      <c r="A305" s="76"/>
      <c r="B305" s="76"/>
      <c r="C305" s="76"/>
      <c r="D305" s="76"/>
      <c r="E305" s="76"/>
      <c r="F305" s="76"/>
      <c r="G305" s="76"/>
      <c r="H305" s="76"/>
      <c r="I305" s="76"/>
      <c r="J305" s="76"/>
      <c r="K305" s="76"/>
      <c r="L305" s="76"/>
      <c r="M305" s="76"/>
      <c r="N305" s="76"/>
      <c r="O305" s="76"/>
      <c r="P305" s="76"/>
      <c r="Q305" s="76"/>
      <c r="R305" s="76"/>
      <c r="S305" s="76"/>
      <c r="T305" s="76"/>
      <c r="U305" s="76"/>
      <c r="V305" s="76"/>
      <c r="W305" s="76"/>
      <c r="X305" s="76"/>
      <c r="Y305" s="76"/>
      <c r="Z305" s="76"/>
      <c r="AA305" s="76"/>
      <c r="AB305" s="76"/>
      <c r="AC305" s="76"/>
      <c r="AD305" s="76"/>
      <c r="AE305" s="76"/>
      <c r="AF305" s="76"/>
      <c r="AG305" s="76"/>
    </row>
    <row r="306" spans="1:33" ht="12.75" customHeight="1">
      <c r="A306" s="76"/>
      <c r="B306" s="76"/>
      <c r="C306" s="76"/>
      <c r="D306" s="76"/>
      <c r="E306" s="76"/>
      <c r="F306" s="76"/>
      <c r="G306" s="76"/>
      <c r="H306" s="76"/>
      <c r="I306" s="76"/>
      <c r="J306" s="76"/>
      <c r="K306" s="76"/>
      <c r="L306" s="76"/>
      <c r="M306" s="76"/>
      <c r="N306" s="76"/>
      <c r="O306" s="76"/>
      <c r="P306" s="76"/>
      <c r="Q306" s="76"/>
      <c r="R306" s="76"/>
      <c r="S306" s="76"/>
      <c r="T306" s="76"/>
      <c r="U306" s="76"/>
      <c r="V306" s="76"/>
      <c r="W306" s="76"/>
      <c r="X306" s="76"/>
      <c r="Y306" s="76"/>
      <c r="Z306" s="76"/>
      <c r="AA306" s="76"/>
      <c r="AB306" s="76"/>
      <c r="AC306" s="76"/>
      <c r="AD306" s="76"/>
      <c r="AE306" s="76"/>
      <c r="AF306" s="76"/>
      <c r="AG306" s="76"/>
    </row>
    <row r="307" spans="1:33" ht="12.75" customHeight="1">
      <c r="A307" s="76"/>
      <c r="B307" s="76"/>
      <c r="C307" s="76"/>
      <c r="D307" s="76"/>
      <c r="E307" s="76"/>
      <c r="F307" s="76"/>
      <c r="G307" s="76"/>
      <c r="H307" s="76"/>
      <c r="I307" s="76"/>
      <c r="J307" s="76"/>
      <c r="K307" s="76"/>
      <c r="L307" s="76"/>
      <c r="M307" s="76"/>
      <c r="N307" s="76"/>
      <c r="O307" s="76"/>
      <c r="P307" s="76"/>
      <c r="Q307" s="76"/>
      <c r="R307" s="76"/>
      <c r="S307" s="76"/>
      <c r="T307" s="76"/>
      <c r="U307" s="76"/>
      <c r="V307" s="76"/>
      <c r="W307" s="76"/>
      <c r="X307" s="76"/>
      <c r="Y307" s="76"/>
      <c r="Z307" s="76"/>
      <c r="AA307" s="76"/>
      <c r="AB307" s="76"/>
      <c r="AC307" s="76"/>
      <c r="AD307" s="76"/>
      <c r="AE307" s="76"/>
      <c r="AF307" s="76"/>
      <c r="AG307" s="76"/>
    </row>
    <row r="308" spans="1:33" ht="12.75" customHeight="1">
      <c r="A308" s="76"/>
      <c r="B308" s="76"/>
      <c r="C308" s="76"/>
      <c r="D308" s="76"/>
      <c r="E308" s="76"/>
      <c r="F308" s="76"/>
      <c r="G308" s="76"/>
      <c r="H308" s="76"/>
      <c r="I308" s="76"/>
      <c r="J308" s="76"/>
      <c r="K308" s="76"/>
      <c r="L308" s="76"/>
      <c r="M308" s="76"/>
      <c r="N308" s="76"/>
      <c r="O308" s="76"/>
      <c r="P308" s="76"/>
      <c r="Q308" s="76"/>
      <c r="R308" s="76"/>
      <c r="S308" s="76"/>
      <c r="T308" s="76"/>
      <c r="U308" s="76"/>
      <c r="V308" s="76"/>
      <c r="W308" s="76"/>
      <c r="X308" s="76"/>
      <c r="Y308" s="76"/>
      <c r="Z308" s="76"/>
      <c r="AA308" s="76"/>
      <c r="AB308" s="76"/>
      <c r="AC308" s="76"/>
      <c r="AD308" s="76"/>
      <c r="AE308" s="76"/>
      <c r="AF308" s="76"/>
      <c r="AG308" s="76"/>
    </row>
    <row r="309" spans="1:33" ht="12.75" customHeight="1">
      <c r="A309" s="76"/>
      <c r="B309" s="76"/>
      <c r="C309" s="76"/>
      <c r="D309" s="76"/>
      <c r="E309" s="76"/>
      <c r="F309" s="76"/>
      <c r="G309" s="76"/>
      <c r="H309" s="76"/>
      <c r="I309" s="76"/>
      <c r="J309" s="76"/>
      <c r="K309" s="76"/>
      <c r="L309" s="76"/>
      <c r="M309" s="76"/>
      <c r="N309" s="76"/>
      <c r="O309" s="76"/>
      <c r="P309" s="76"/>
      <c r="Q309" s="76"/>
      <c r="R309" s="76"/>
      <c r="S309" s="76"/>
      <c r="T309" s="76"/>
      <c r="U309" s="76"/>
      <c r="V309" s="76"/>
      <c r="W309" s="76"/>
      <c r="X309" s="76"/>
      <c r="Y309" s="76"/>
      <c r="Z309" s="76"/>
      <c r="AA309" s="76"/>
      <c r="AB309" s="76"/>
      <c r="AC309" s="76"/>
      <c r="AD309" s="76"/>
      <c r="AE309" s="76"/>
      <c r="AF309" s="76"/>
      <c r="AG309" s="76"/>
    </row>
    <row r="310" spans="1:33" ht="12.75" customHeight="1">
      <c r="A310" s="76"/>
      <c r="B310" s="76"/>
      <c r="C310" s="76"/>
      <c r="D310" s="76"/>
      <c r="E310" s="76"/>
      <c r="F310" s="76"/>
      <c r="G310" s="76"/>
      <c r="H310" s="76"/>
      <c r="I310" s="76"/>
      <c r="J310" s="76"/>
      <c r="K310" s="76"/>
      <c r="L310" s="76"/>
      <c r="M310" s="76"/>
      <c r="N310" s="76"/>
      <c r="O310" s="76"/>
      <c r="P310" s="76"/>
      <c r="Q310" s="76"/>
      <c r="R310" s="76"/>
      <c r="S310" s="76"/>
      <c r="T310" s="76"/>
      <c r="U310" s="76"/>
      <c r="V310" s="76"/>
      <c r="W310" s="76"/>
      <c r="X310" s="76"/>
      <c r="Y310" s="76"/>
      <c r="Z310" s="76"/>
      <c r="AA310" s="76"/>
      <c r="AB310" s="76"/>
      <c r="AC310" s="76"/>
      <c r="AD310" s="76"/>
      <c r="AE310" s="76"/>
      <c r="AF310" s="76"/>
      <c r="AG310" s="76"/>
    </row>
    <row r="311" spans="1:33" ht="12.75" customHeight="1">
      <c r="A311" s="76"/>
      <c r="B311" s="76"/>
      <c r="C311" s="76"/>
      <c r="D311" s="76"/>
      <c r="E311" s="76"/>
      <c r="F311" s="76"/>
      <c r="G311" s="76"/>
      <c r="H311" s="76"/>
      <c r="I311" s="76"/>
      <c r="J311" s="76"/>
      <c r="K311" s="76"/>
      <c r="L311" s="76"/>
      <c r="M311" s="76"/>
      <c r="N311" s="76"/>
      <c r="O311" s="76"/>
      <c r="P311" s="76"/>
      <c r="Q311" s="76"/>
      <c r="R311" s="76"/>
      <c r="S311" s="76"/>
      <c r="T311" s="76"/>
      <c r="U311" s="76"/>
      <c r="V311" s="76"/>
      <c r="W311" s="76"/>
      <c r="X311" s="76"/>
      <c r="Y311" s="76"/>
      <c r="Z311" s="76"/>
      <c r="AA311" s="76"/>
      <c r="AB311" s="76"/>
      <c r="AC311" s="76"/>
      <c r="AD311" s="76"/>
      <c r="AE311" s="76"/>
      <c r="AF311" s="76"/>
      <c r="AG311" s="76"/>
    </row>
    <row r="312" spans="1:33" ht="12.75" customHeight="1">
      <c r="A312" s="76"/>
      <c r="B312" s="76"/>
      <c r="C312" s="76"/>
      <c r="D312" s="76"/>
      <c r="E312" s="76"/>
      <c r="F312" s="76"/>
      <c r="G312" s="76"/>
      <c r="H312" s="76"/>
      <c r="I312" s="76"/>
      <c r="J312" s="76"/>
      <c r="K312" s="76"/>
      <c r="L312" s="76"/>
      <c r="M312" s="76"/>
      <c r="N312" s="76"/>
      <c r="O312" s="76"/>
      <c r="P312" s="76"/>
      <c r="Q312" s="76"/>
      <c r="R312" s="76"/>
      <c r="S312" s="76"/>
      <c r="T312" s="76"/>
      <c r="U312" s="76"/>
      <c r="V312" s="76"/>
      <c r="W312" s="76"/>
      <c r="X312" s="76"/>
      <c r="Y312" s="76"/>
      <c r="Z312" s="76"/>
      <c r="AA312" s="76"/>
      <c r="AB312" s="76"/>
      <c r="AC312" s="76"/>
      <c r="AD312" s="76"/>
      <c r="AE312" s="76"/>
      <c r="AF312" s="76"/>
      <c r="AG312" s="76"/>
    </row>
    <row r="313" spans="1:33" ht="12.75" customHeight="1">
      <c r="A313" s="76"/>
      <c r="B313" s="76"/>
      <c r="C313" s="76"/>
      <c r="D313" s="76"/>
      <c r="E313" s="76"/>
      <c r="F313" s="76"/>
      <c r="G313" s="76"/>
      <c r="H313" s="76"/>
      <c r="I313" s="76"/>
      <c r="J313" s="76"/>
      <c r="K313" s="76"/>
      <c r="L313" s="76"/>
      <c r="M313" s="76"/>
      <c r="N313" s="76"/>
      <c r="O313" s="76"/>
      <c r="P313" s="76"/>
      <c r="Q313" s="76"/>
      <c r="R313" s="76"/>
      <c r="S313" s="76"/>
      <c r="T313" s="76"/>
      <c r="U313" s="76"/>
      <c r="V313" s="76"/>
      <c r="W313" s="76"/>
      <c r="X313" s="76"/>
      <c r="Y313" s="76"/>
      <c r="Z313" s="76"/>
      <c r="AA313" s="76"/>
      <c r="AB313" s="76"/>
      <c r="AC313" s="76"/>
      <c r="AD313" s="76"/>
      <c r="AE313" s="76"/>
      <c r="AF313" s="76"/>
      <c r="AG313" s="76"/>
    </row>
    <row r="314" spans="1:33" ht="12.75" customHeight="1">
      <c r="A314" s="34"/>
    </row>
    <row r="315" spans="1:33" ht="12.75" customHeight="1">
      <c r="A315" s="34"/>
    </row>
    <row r="316" spans="1:33" ht="12.75" customHeight="1">
      <c r="A316" s="34"/>
    </row>
    <row r="317" spans="1:33" ht="12.75" customHeight="1">
      <c r="A317" s="34"/>
    </row>
    <row r="318" spans="1:33" ht="12.75" customHeight="1">
      <c r="A318" s="34"/>
    </row>
    <row r="319" spans="1:33" ht="12.75" customHeight="1">
      <c r="A319" s="34"/>
    </row>
    <row r="320" spans="1:33" ht="12.75" customHeight="1">
      <c r="A320" s="34"/>
    </row>
    <row r="321" spans="1:1" ht="12.75" customHeight="1">
      <c r="A321" s="34"/>
    </row>
    <row r="322" spans="1:1" ht="12.75" customHeight="1">
      <c r="A322" s="34"/>
    </row>
    <row r="323" spans="1:1" ht="12.75" customHeight="1">
      <c r="A323" s="34"/>
    </row>
    <row r="324" spans="1:1" ht="12.75" customHeight="1">
      <c r="A324" s="34"/>
    </row>
    <row r="325" spans="1:1" ht="12.75" customHeight="1">
      <c r="A325" s="34"/>
    </row>
    <row r="326" spans="1:1" ht="12.75" customHeight="1">
      <c r="A326" s="34"/>
    </row>
    <row r="327" spans="1:1" ht="12.75" customHeight="1">
      <c r="A327" s="34"/>
    </row>
    <row r="328" spans="1:1" ht="12.75" customHeight="1">
      <c r="A328" s="34"/>
    </row>
    <row r="329" spans="1:1" ht="12.75" customHeight="1">
      <c r="A329" s="34"/>
    </row>
    <row r="330" spans="1:1" ht="12.75" customHeight="1">
      <c r="A330" s="34"/>
    </row>
    <row r="331" spans="1:1" ht="12.75" customHeight="1">
      <c r="A331" s="34"/>
    </row>
    <row r="332" spans="1:1" ht="12.75" customHeight="1">
      <c r="A332" s="34"/>
    </row>
    <row r="333" spans="1:1" ht="12.75" customHeight="1">
      <c r="A333" s="34"/>
    </row>
    <row r="334" spans="1:1" ht="12.75" customHeight="1">
      <c r="A334" s="34"/>
    </row>
    <row r="335" spans="1:1" ht="12.75" customHeight="1">
      <c r="A335" s="34"/>
    </row>
    <row r="336" spans="1:1" ht="12.75" customHeight="1">
      <c r="A336" s="34"/>
    </row>
    <row r="337" spans="1:1" ht="12.75" customHeight="1">
      <c r="A337" s="34"/>
    </row>
    <row r="338" spans="1:1" ht="12.75" customHeight="1">
      <c r="A338" s="34"/>
    </row>
    <row r="339" spans="1:1" ht="12.75" customHeight="1">
      <c r="A339" s="34"/>
    </row>
    <row r="340" spans="1:1" ht="12.75" customHeight="1">
      <c r="A340" s="34"/>
    </row>
    <row r="341" spans="1:1" ht="12.75" customHeight="1">
      <c r="A341" s="34"/>
    </row>
    <row r="342" spans="1:1" ht="12.75" customHeight="1">
      <c r="A342" s="34"/>
    </row>
    <row r="343" spans="1:1" ht="12.75" customHeight="1">
      <c r="A343" s="34"/>
    </row>
    <row r="344" spans="1:1" ht="12.75" customHeight="1">
      <c r="A344" s="34"/>
    </row>
    <row r="345" spans="1:1" ht="12.75" customHeight="1">
      <c r="A345" s="34"/>
    </row>
    <row r="346" spans="1:1" ht="12.75" customHeight="1">
      <c r="A346" s="34"/>
    </row>
    <row r="347" spans="1:1" ht="12.75" customHeight="1">
      <c r="A347" s="34"/>
    </row>
    <row r="348" spans="1:1" ht="12.75" customHeight="1">
      <c r="A348" s="34"/>
    </row>
    <row r="349" spans="1:1" ht="12.75" customHeight="1">
      <c r="A349" s="34"/>
    </row>
    <row r="350" spans="1:1" ht="12.75" customHeight="1">
      <c r="A350" s="34"/>
    </row>
    <row r="351" spans="1:1" ht="12.75" customHeight="1">
      <c r="A351" s="34"/>
    </row>
    <row r="352" spans="1:1" ht="12.75" customHeight="1">
      <c r="A352" s="34"/>
    </row>
    <row r="353" spans="1:1" ht="12.75" customHeight="1">
      <c r="A353" s="34"/>
    </row>
    <row r="354" spans="1:1" ht="12.75" customHeight="1">
      <c r="A354" s="34"/>
    </row>
    <row r="355" spans="1:1" ht="12.75" customHeight="1">
      <c r="A355" s="34"/>
    </row>
    <row r="356" spans="1:1" ht="12.75" customHeight="1">
      <c r="A356" s="34"/>
    </row>
    <row r="357" spans="1:1" ht="12.75" customHeight="1">
      <c r="A357" s="34"/>
    </row>
    <row r="358" spans="1:1" ht="12.75" customHeight="1">
      <c r="A358" s="34"/>
    </row>
    <row r="359" spans="1:1" ht="12.75" customHeight="1">
      <c r="A359" s="34"/>
    </row>
    <row r="360" spans="1:1" ht="12.75" customHeight="1">
      <c r="A360" s="34"/>
    </row>
    <row r="361" spans="1:1" ht="12.75" customHeight="1">
      <c r="A361" s="34"/>
    </row>
    <row r="362" spans="1:1" ht="12.75" customHeight="1">
      <c r="A362" s="34"/>
    </row>
    <row r="363" spans="1:1" ht="12.75" customHeight="1">
      <c r="A363" s="34"/>
    </row>
    <row r="364" spans="1:1" ht="12.75" customHeight="1">
      <c r="A364" s="34"/>
    </row>
    <row r="365" spans="1:1" ht="12.75" customHeight="1">
      <c r="A365" s="34"/>
    </row>
    <row r="366" spans="1:1" ht="12.75" customHeight="1">
      <c r="A366" s="34"/>
    </row>
    <row r="367" spans="1:1" ht="12.75" customHeight="1">
      <c r="A367" s="34"/>
    </row>
    <row r="368" spans="1:1" ht="12.75" customHeight="1">
      <c r="A368" s="34"/>
    </row>
    <row r="369" spans="1:1" ht="12.75" customHeight="1">
      <c r="A369" s="34"/>
    </row>
    <row r="370" spans="1:1" ht="12.75" customHeight="1">
      <c r="A370" s="34"/>
    </row>
    <row r="371" spans="1:1" ht="12.75" customHeight="1">
      <c r="A371" s="34"/>
    </row>
    <row r="372" spans="1:1" ht="12.75" customHeight="1">
      <c r="A372" s="34"/>
    </row>
    <row r="373" spans="1:1" ht="12.75" customHeight="1">
      <c r="A373" s="34"/>
    </row>
    <row r="374" spans="1:1" ht="12.75" customHeight="1">
      <c r="A374" s="34"/>
    </row>
    <row r="375" spans="1:1" ht="12.75" customHeight="1">
      <c r="A375" s="34"/>
    </row>
    <row r="376" spans="1:1" ht="12.75" customHeight="1">
      <c r="A376" s="34"/>
    </row>
    <row r="377" spans="1:1" ht="12.75" customHeight="1">
      <c r="A377" s="34"/>
    </row>
    <row r="378" spans="1:1" ht="12.75" customHeight="1">
      <c r="A378" s="34"/>
    </row>
    <row r="379" spans="1:1" ht="12.75" customHeight="1">
      <c r="A379" s="34"/>
    </row>
    <row r="380" spans="1:1" ht="12.75" customHeight="1">
      <c r="A380" s="34"/>
    </row>
    <row r="381" spans="1:1" ht="12.75" customHeight="1">
      <c r="A381" s="34"/>
    </row>
    <row r="382" spans="1:1" ht="12.75" customHeight="1">
      <c r="A382" s="34"/>
    </row>
    <row r="383" spans="1:1" ht="12.75" customHeight="1">
      <c r="A383" s="34"/>
    </row>
    <row r="384" spans="1:1" ht="12.75" customHeight="1">
      <c r="A384" s="34"/>
    </row>
    <row r="385" spans="1:1" ht="12.75" customHeight="1">
      <c r="A385" s="34"/>
    </row>
    <row r="386" spans="1:1" ht="12.75" customHeight="1">
      <c r="A386" s="34"/>
    </row>
    <row r="387" spans="1:1" ht="12.75" customHeight="1">
      <c r="A387" s="34"/>
    </row>
    <row r="388" spans="1:1" ht="12.75" customHeight="1">
      <c r="A388" s="34"/>
    </row>
    <row r="389" spans="1:1" ht="12.75" customHeight="1">
      <c r="A389" s="34"/>
    </row>
    <row r="390" spans="1:1" ht="12.75" customHeight="1">
      <c r="A390" s="34"/>
    </row>
    <row r="391" spans="1:1" ht="12.75" customHeight="1">
      <c r="A391" s="34"/>
    </row>
    <row r="392" spans="1:1" ht="12.75" customHeight="1">
      <c r="A392" s="34"/>
    </row>
    <row r="393" spans="1:1" ht="12.75" customHeight="1">
      <c r="A393" s="34"/>
    </row>
    <row r="394" spans="1:1" ht="12.75" customHeight="1">
      <c r="A394" s="34"/>
    </row>
    <row r="395" spans="1:1" ht="12.75" customHeight="1">
      <c r="A395" s="34"/>
    </row>
    <row r="396" spans="1:1" ht="12.75" customHeight="1">
      <c r="A396" s="34"/>
    </row>
    <row r="397" spans="1:1" ht="12.75" customHeight="1">
      <c r="A397" s="34"/>
    </row>
    <row r="398" spans="1:1" ht="12.75" customHeight="1">
      <c r="A398" s="34"/>
    </row>
    <row r="399" spans="1:1" ht="12.75" customHeight="1">
      <c r="A399" s="34"/>
    </row>
    <row r="400" spans="1:1" ht="12.75" customHeight="1">
      <c r="A400" s="34"/>
    </row>
    <row r="401" spans="1:1" ht="12.75" customHeight="1">
      <c r="A401" s="34"/>
    </row>
    <row r="402" spans="1:1" ht="12.75" customHeight="1">
      <c r="A402" s="34"/>
    </row>
    <row r="403" spans="1:1" ht="12.75" customHeight="1">
      <c r="A403" s="34"/>
    </row>
    <row r="404" spans="1:1" ht="12.75" customHeight="1">
      <c r="A404" s="34"/>
    </row>
    <row r="405" spans="1:1" ht="12.75" customHeight="1">
      <c r="A405" s="34"/>
    </row>
    <row r="406" spans="1:1" ht="12.75" customHeight="1">
      <c r="A406" s="34"/>
    </row>
    <row r="407" spans="1:1" ht="12.75" customHeight="1">
      <c r="A407" s="34"/>
    </row>
    <row r="408" spans="1:1" ht="12.75" customHeight="1">
      <c r="A408" s="34"/>
    </row>
    <row r="409" spans="1:1" ht="12.75" customHeight="1">
      <c r="A409" s="34"/>
    </row>
    <row r="410" spans="1:1" ht="12.75" customHeight="1">
      <c r="A410" s="34"/>
    </row>
    <row r="411" spans="1:1" ht="12.75" customHeight="1">
      <c r="A411" s="34"/>
    </row>
    <row r="412" spans="1:1" ht="12.75" customHeight="1">
      <c r="A412" s="34"/>
    </row>
    <row r="413" spans="1:1" ht="12.75" customHeight="1">
      <c r="A413" s="34"/>
    </row>
    <row r="414" spans="1:1" ht="12.75" customHeight="1">
      <c r="A414" s="34"/>
    </row>
    <row r="415" spans="1:1" ht="12.75" customHeight="1">
      <c r="A415" s="34"/>
    </row>
    <row r="416" spans="1:1" ht="12.75" customHeight="1">
      <c r="A416" s="34"/>
    </row>
    <row r="417" spans="1:1" ht="12.75" customHeight="1">
      <c r="A417" s="34"/>
    </row>
    <row r="418" spans="1:1" ht="12.75" customHeight="1">
      <c r="A418" s="34"/>
    </row>
    <row r="419" spans="1:1" ht="12.75" customHeight="1">
      <c r="A419" s="34"/>
    </row>
    <row r="420" spans="1:1" ht="12.75" customHeight="1">
      <c r="A420" s="34"/>
    </row>
    <row r="421" spans="1:1" ht="12.75" customHeight="1">
      <c r="A421" s="34"/>
    </row>
    <row r="422" spans="1:1" ht="12.75" customHeight="1">
      <c r="A422" s="34"/>
    </row>
    <row r="423" spans="1:1" ht="12.75" customHeight="1">
      <c r="A423" s="34"/>
    </row>
    <row r="424" spans="1:1" ht="12.75" customHeight="1">
      <c r="A424" s="34"/>
    </row>
    <row r="425" spans="1:1" ht="12.75" customHeight="1">
      <c r="A425" s="34"/>
    </row>
    <row r="426" spans="1:1" ht="12.75" customHeight="1">
      <c r="A426" s="34"/>
    </row>
    <row r="427" spans="1:1" ht="12.75" customHeight="1">
      <c r="A427" s="34"/>
    </row>
    <row r="428" spans="1:1" ht="12.75" customHeight="1">
      <c r="A428" s="34"/>
    </row>
    <row r="429" spans="1:1" ht="12.75" customHeight="1">
      <c r="A429" s="34"/>
    </row>
    <row r="430" spans="1:1" ht="12.75" customHeight="1">
      <c r="A430" s="34"/>
    </row>
    <row r="431" spans="1:1" ht="12.75" customHeight="1">
      <c r="A431" s="34"/>
    </row>
    <row r="432" spans="1:1" ht="12.75" customHeight="1">
      <c r="A432" s="34"/>
    </row>
    <row r="433" spans="1:1" ht="12.75" customHeight="1">
      <c r="A433" s="34"/>
    </row>
    <row r="434" spans="1:1" ht="12.75" customHeight="1">
      <c r="A434" s="34"/>
    </row>
    <row r="435" spans="1:1" ht="12.75" customHeight="1">
      <c r="A435" s="34"/>
    </row>
    <row r="436" spans="1:1" ht="12.75" customHeight="1">
      <c r="A436" s="34"/>
    </row>
    <row r="437" spans="1:1" ht="12.75" customHeight="1">
      <c r="A437" s="34"/>
    </row>
    <row r="438" spans="1:1" ht="12.75" customHeight="1">
      <c r="A438" s="34"/>
    </row>
    <row r="439" spans="1:1" ht="12.75" customHeight="1">
      <c r="A439" s="34"/>
    </row>
    <row r="440" spans="1:1" ht="12.75" customHeight="1">
      <c r="A440" s="34"/>
    </row>
    <row r="441" spans="1:1" ht="12.75" customHeight="1">
      <c r="A441" s="34"/>
    </row>
    <row r="442" spans="1:1" ht="12.75" customHeight="1">
      <c r="A442" s="34"/>
    </row>
    <row r="443" spans="1:1" ht="12.75" customHeight="1">
      <c r="A443" s="34"/>
    </row>
    <row r="444" spans="1:1" ht="12.75" customHeight="1">
      <c r="A444" s="34"/>
    </row>
    <row r="445" spans="1:1" ht="12.75" customHeight="1">
      <c r="A445" s="34"/>
    </row>
    <row r="446" spans="1:1" ht="12.75" customHeight="1">
      <c r="A446" s="34"/>
    </row>
    <row r="447" spans="1:1" ht="12.75" customHeight="1">
      <c r="A447" s="34"/>
    </row>
    <row r="448" spans="1:1" ht="12.75" customHeight="1">
      <c r="A448" s="34"/>
    </row>
    <row r="449" spans="1:1" ht="12.75" customHeight="1">
      <c r="A449" s="34"/>
    </row>
    <row r="450" spans="1:1" ht="12.75" customHeight="1">
      <c r="A450" s="34"/>
    </row>
    <row r="451" spans="1:1" ht="12.75" customHeight="1">
      <c r="A451" s="34"/>
    </row>
    <row r="452" spans="1:1" ht="12.75" customHeight="1">
      <c r="A452" s="34"/>
    </row>
    <row r="453" spans="1:1" ht="12.75" customHeight="1">
      <c r="A453" s="34"/>
    </row>
    <row r="454" spans="1:1" ht="12.75" customHeight="1">
      <c r="A454" s="34"/>
    </row>
    <row r="455" spans="1:1" ht="12.75" customHeight="1">
      <c r="A455" s="34"/>
    </row>
    <row r="456" spans="1:1" ht="12.75" customHeight="1">
      <c r="A456" s="34"/>
    </row>
    <row r="457" spans="1:1" ht="12.75" customHeight="1">
      <c r="A457" s="34"/>
    </row>
    <row r="458" spans="1:1" ht="12.75" customHeight="1">
      <c r="A458" s="34"/>
    </row>
    <row r="459" spans="1:1" ht="12.75" customHeight="1">
      <c r="A459" s="34"/>
    </row>
    <row r="460" spans="1:1" ht="12.75" customHeight="1">
      <c r="A460" s="34"/>
    </row>
    <row r="461" spans="1:1" ht="12.75" customHeight="1">
      <c r="A461" s="34"/>
    </row>
    <row r="462" spans="1:1" ht="12.75" customHeight="1">
      <c r="A462" s="34"/>
    </row>
    <row r="463" spans="1:1" ht="12.75" customHeight="1">
      <c r="A463" s="34"/>
    </row>
    <row r="464" spans="1:1" ht="12.75" customHeight="1">
      <c r="A464" s="34"/>
    </row>
    <row r="465" spans="1:1" ht="12.75" customHeight="1">
      <c r="A465" s="34"/>
    </row>
    <row r="466" spans="1:1" ht="12.75" customHeight="1">
      <c r="A466" s="34"/>
    </row>
    <row r="467" spans="1:1" ht="12.75" customHeight="1">
      <c r="A467" s="34"/>
    </row>
    <row r="468" spans="1:1" ht="12.75" customHeight="1">
      <c r="A468" s="34"/>
    </row>
    <row r="469" spans="1:1" ht="12.75" customHeight="1">
      <c r="A469" s="34"/>
    </row>
    <row r="470" spans="1:1" ht="12.75" customHeight="1">
      <c r="A470" s="34"/>
    </row>
    <row r="471" spans="1:1" ht="12.75" customHeight="1">
      <c r="A471" s="34"/>
    </row>
    <row r="472" spans="1:1" ht="12.75" customHeight="1">
      <c r="A472" s="34"/>
    </row>
    <row r="473" spans="1:1" ht="12.75" customHeight="1">
      <c r="A473" s="34"/>
    </row>
    <row r="474" spans="1:1" ht="12.75" customHeight="1">
      <c r="A474" s="34"/>
    </row>
    <row r="475" spans="1:1" ht="12.75" customHeight="1">
      <c r="A475" s="34"/>
    </row>
    <row r="476" spans="1:1" ht="12.75" customHeight="1">
      <c r="A476" s="34"/>
    </row>
    <row r="477" spans="1:1" ht="12.75" customHeight="1">
      <c r="A477" s="34"/>
    </row>
    <row r="478" spans="1:1" ht="12.75" customHeight="1">
      <c r="A478" s="34"/>
    </row>
    <row r="479" spans="1:1" ht="12.75" customHeight="1">
      <c r="A479" s="34"/>
    </row>
    <row r="480" spans="1:1" ht="12.75" customHeight="1">
      <c r="A480" s="34"/>
    </row>
    <row r="481" spans="1:1" ht="12.75" customHeight="1">
      <c r="A481" s="34"/>
    </row>
    <row r="482" spans="1:1" ht="12.75" customHeight="1">
      <c r="A482" s="34"/>
    </row>
    <row r="483" spans="1:1" ht="12.75" customHeight="1">
      <c r="A483" s="34"/>
    </row>
    <row r="484" spans="1:1" ht="12.75" customHeight="1">
      <c r="A484" s="34"/>
    </row>
    <row r="485" spans="1:1" ht="12.75" customHeight="1">
      <c r="A485" s="34"/>
    </row>
    <row r="486" spans="1:1" ht="12.75" customHeight="1">
      <c r="A486" s="34"/>
    </row>
    <row r="487" spans="1:1" ht="12.75" customHeight="1">
      <c r="A487" s="34"/>
    </row>
    <row r="488" spans="1:1" ht="12.75" customHeight="1">
      <c r="A488" s="34"/>
    </row>
    <row r="489" spans="1:1" ht="12.75" customHeight="1">
      <c r="A489" s="34"/>
    </row>
    <row r="490" spans="1:1" ht="12.75" customHeight="1">
      <c r="A490" s="34"/>
    </row>
    <row r="491" spans="1:1" ht="12.75" customHeight="1">
      <c r="A491" s="34"/>
    </row>
    <row r="492" spans="1:1" ht="12.75" customHeight="1">
      <c r="A492" s="34"/>
    </row>
    <row r="493" spans="1:1" ht="12.75" customHeight="1">
      <c r="A493" s="34"/>
    </row>
    <row r="494" spans="1:1" ht="12.75" customHeight="1">
      <c r="A494" s="34"/>
    </row>
    <row r="495" spans="1:1" ht="12.75" customHeight="1">
      <c r="A495" s="34"/>
    </row>
    <row r="496" spans="1:1" ht="12.75" customHeight="1">
      <c r="A496" s="34"/>
    </row>
    <row r="497" spans="1:1" ht="12.75" customHeight="1">
      <c r="A497" s="34"/>
    </row>
    <row r="498" spans="1:1" ht="12.75" customHeight="1">
      <c r="A498" s="34"/>
    </row>
    <row r="499" spans="1:1" ht="12.75" customHeight="1">
      <c r="A499" s="34"/>
    </row>
    <row r="500" spans="1:1" ht="12.75" customHeight="1">
      <c r="A500" s="34"/>
    </row>
    <row r="501" spans="1:1" ht="12.75" customHeight="1">
      <c r="A501" s="34"/>
    </row>
    <row r="502" spans="1:1" ht="12.75" customHeight="1">
      <c r="A502" s="34"/>
    </row>
    <row r="503" spans="1:1" ht="12.75" customHeight="1">
      <c r="A503" s="34"/>
    </row>
    <row r="504" spans="1:1" ht="12.75" customHeight="1">
      <c r="A504" s="34"/>
    </row>
    <row r="505" spans="1:1" ht="12.75" customHeight="1">
      <c r="A505" s="34"/>
    </row>
    <row r="506" spans="1:1" ht="12.75" customHeight="1">
      <c r="A506" s="34"/>
    </row>
    <row r="507" spans="1:1" ht="12.75" customHeight="1">
      <c r="A507" s="34"/>
    </row>
    <row r="508" spans="1:1" ht="12.75" customHeight="1">
      <c r="A508" s="34"/>
    </row>
    <row r="509" spans="1:1" ht="12.75" customHeight="1">
      <c r="A509" s="34"/>
    </row>
    <row r="510" spans="1:1" ht="12.75" customHeight="1">
      <c r="A510" s="34"/>
    </row>
    <row r="511" spans="1:1" ht="12.75" customHeight="1">
      <c r="A511" s="34"/>
    </row>
    <row r="512" spans="1:1" ht="12.75" customHeight="1">
      <c r="A512" s="34"/>
    </row>
    <row r="513" spans="1:1" ht="12.75" customHeight="1">
      <c r="A513" s="34"/>
    </row>
    <row r="514" spans="1:1" ht="12.75" customHeight="1">
      <c r="A514" s="34"/>
    </row>
    <row r="515" spans="1:1" ht="12.75" customHeight="1">
      <c r="A515" s="34"/>
    </row>
    <row r="516" spans="1:1" ht="12.75" customHeight="1">
      <c r="A516" s="34"/>
    </row>
    <row r="517" spans="1:1" ht="12.75" customHeight="1">
      <c r="A517" s="34"/>
    </row>
    <row r="518" spans="1:1" ht="12.75" customHeight="1">
      <c r="A518" s="34"/>
    </row>
    <row r="519" spans="1:1" ht="12.75" customHeight="1">
      <c r="A519" s="34"/>
    </row>
    <row r="520" spans="1:1" ht="12.75" customHeight="1">
      <c r="A520" s="34"/>
    </row>
    <row r="521" spans="1:1" ht="12.75" customHeight="1">
      <c r="A521" s="34"/>
    </row>
    <row r="522" spans="1:1" ht="12.75" customHeight="1">
      <c r="A522" s="34"/>
    </row>
    <row r="523" spans="1:1" ht="12.75" customHeight="1">
      <c r="A523" s="34"/>
    </row>
    <row r="524" spans="1:1" ht="12.75" customHeight="1">
      <c r="A524" s="34"/>
    </row>
    <row r="525" spans="1:1" ht="12.75" customHeight="1">
      <c r="A525" s="34"/>
    </row>
    <row r="526" spans="1:1" ht="12.75" customHeight="1">
      <c r="A526" s="34"/>
    </row>
    <row r="527" spans="1:1" ht="12.75" customHeight="1">
      <c r="A527" s="34"/>
    </row>
    <row r="528" spans="1:1" ht="12.75" customHeight="1">
      <c r="A528" s="34"/>
    </row>
    <row r="529" spans="1:1" ht="12.75" customHeight="1">
      <c r="A529" s="34"/>
    </row>
    <row r="530" spans="1:1" ht="12.75" customHeight="1">
      <c r="A530" s="34"/>
    </row>
    <row r="531" spans="1:1" ht="12.75" customHeight="1">
      <c r="A531" s="34"/>
    </row>
    <row r="532" spans="1:1" ht="12.75" customHeight="1">
      <c r="A532" s="34"/>
    </row>
    <row r="533" spans="1:1" ht="12.75" customHeight="1">
      <c r="A533" s="34"/>
    </row>
    <row r="534" spans="1:1" ht="12.75" customHeight="1">
      <c r="A534" s="34"/>
    </row>
    <row r="535" spans="1:1" ht="12.75" customHeight="1">
      <c r="A535" s="34"/>
    </row>
    <row r="536" spans="1:1" ht="12.75" customHeight="1">
      <c r="A536" s="34"/>
    </row>
    <row r="537" spans="1:1" ht="12.75" customHeight="1">
      <c r="A537" s="34"/>
    </row>
    <row r="538" spans="1:1" ht="12.75" customHeight="1">
      <c r="A538" s="34"/>
    </row>
    <row r="539" spans="1:1" ht="12.75" customHeight="1">
      <c r="A539" s="34"/>
    </row>
    <row r="540" spans="1:1" ht="12.75" customHeight="1">
      <c r="A540" s="34"/>
    </row>
    <row r="541" spans="1:1" ht="12.75" customHeight="1">
      <c r="A541" s="34"/>
    </row>
    <row r="542" spans="1:1" ht="12.75" customHeight="1">
      <c r="A542" s="34"/>
    </row>
    <row r="543" spans="1:1" ht="12.75" customHeight="1">
      <c r="A543" s="34"/>
    </row>
    <row r="544" spans="1:1" ht="12.75" customHeight="1">
      <c r="A544" s="34"/>
    </row>
    <row r="545" spans="1:1" ht="12.75" customHeight="1">
      <c r="A545" s="34"/>
    </row>
    <row r="546" spans="1:1" ht="12.75" customHeight="1">
      <c r="A546" s="34"/>
    </row>
    <row r="547" spans="1:1" ht="12.75" customHeight="1">
      <c r="A547" s="34"/>
    </row>
    <row r="548" spans="1:1" ht="12.75" customHeight="1">
      <c r="A548" s="34"/>
    </row>
    <row r="549" spans="1:1" ht="12.75" customHeight="1">
      <c r="A549" s="34"/>
    </row>
    <row r="550" spans="1:1" ht="12.75" customHeight="1">
      <c r="A550" s="34"/>
    </row>
    <row r="551" spans="1:1" ht="12.75" customHeight="1">
      <c r="A551" s="34"/>
    </row>
    <row r="552" spans="1:1" ht="12.75" customHeight="1">
      <c r="A552" s="34"/>
    </row>
    <row r="553" spans="1:1" ht="12.75" customHeight="1">
      <c r="A553" s="34"/>
    </row>
    <row r="554" spans="1:1" ht="12.75" customHeight="1">
      <c r="A554" s="34"/>
    </row>
    <row r="555" spans="1:1" ht="12.75" customHeight="1">
      <c r="A555" s="34"/>
    </row>
    <row r="556" spans="1:1" ht="12.75" customHeight="1">
      <c r="A556" s="34"/>
    </row>
    <row r="557" spans="1:1" ht="12.75" customHeight="1">
      <c r="A557" s="34"/>
    </row>
    <row r="558" spans="1:1" ht="12.75" customHeight="1">
      <c r="A558" s="34"/>
    </row>
    <row r="559" spans="1:1" ht="12.75" customHeight="1">
      <c r="A559" s="34"/>
    </row>
    <row r="560" spans="1:1" ht="12.75" customHeight="1">
      <c r="A560" s="34"/>
    </row>
    <row r="561" spans="1:1" ht="12.75" customHeight="1">
      <c r="A561" s="34"/>
    </row>
    <row r="562" spans="1:1" ht="12.75" customHeight="1">
      <c r="A562" s="34"/>
    </row>
    <row r="563" spans="1:1" ht="12.75" customHeight="1">
      <c r="A563" s="34"/>
    </row>
    <row r="564" spans="1:1" ht="12.75" customHeight="1">
      <c r="A564" s="34"/>
    </row>
    <row r="565" spans="1:1" ht="12.75" customHeight="1">
      <c r="A565" s="34"/>
    </row>
    <row r="566" spans="1:1" ht="12.75" customHeight="1">
      <c r="A566" s="34"/>
    </row>
    <row r="567" spans="1:1" ht="12.75" customHeight="1">
      <c r="A567" s="34"/>
    </row>
    <row r="568" spans="1:1" ht="12.75" customHeight="1">
      <c r="A568" s="34"/>
    </row>
    <row r="569" spans="1:1" ht="12.75" customHeight="1">
      <c r="A569" s="34"/>
    </row>
    <row r="570" spans="1:1" ht="12.75" customHeight="1">
      <c r="A570" s="34"/>
    </row>
    <row r="571" spans="1:1" ht="12.75" customHeight="1">
      <c r="A571" s="34"/>
    </row>
    <row r="572" spans="1:1" ht="12.75" customHeight="1">
      <c r="A572" s="34"/>
    </row>
    <row r="573" spans="1:1" ht="12.75" customHeight="1">
      <c r="A573" s="34"/>
    </row>
    <row r="574" spans="1:1" ht="12.75" customHeight="1">
      <c r="A574" s="34"/>
    </row>
    <row r="575" spans="1:1" ht="12.75" customHeight="1">
      <c r="A575" s="34"/>
    </row>
    <row r="576" spans="1:1" ht="12.75" customHeight="1">
      <c r="A576" s="34"/>
    </row>
    <row r="577" spans="1:1" ht="12.75" customHeight="1">
      <c r="A577" s="34"/>
    </row>
    <row r="578" spans="1:1" ht="12.75" customHeight="1">
      <c r="A578" s="34"/>
    </row>
    <row r="579" spans="1:1" ht="12.75" customHeight="1">
      <c r="A579" s="34"/>
    </row>
    <row r="580" spans="1:1" ht="12.75" customHeight="1">
      <c r="A580" s="34"/>
    </row>
    <row r="581" spans="1:1" ht="12.75" customHeight="1">
      <c r="A581" s="34"/>
    </row>
    <row r="582" spans="1:1" ht="12.75" customHeight="1">
      <c r="A582" s="34"/>
    </row>
    <row r="583" spans="1:1" ht="12.75" customHeight="1">
      <c r="A583" s="34"/>
    </row>
    <row r="584" spans="1:1" ht="12.75" customHeight="1">
      <c r="A584" s="34"/>
    </row>
    <row r="585" spans="1:1" ht="12.75" customHeight="1">
      <c r="A585" s="34"/>
    </row>
    <row r="586" spans="1:1" ht="12.75" customHeight="1">
      <c r="A586" s="34"/>
    </row>
    <row r="587" spans="1:1" ht="12.75" customHeight="1">
      <c r="A587" s="34"/>
    </row>
    <row r="588" spans="1:1" ht="12.75" customHeight="1">
      <c r="A588" s="34"/>
    </row>
    <row r="589" spans="1:1" ht="12.75" customHeight="1">
      <c r="A589" s="34"/>
    </row>
    <row r="590" spans="1:1" ht="12.75" customHeight="1">
      <c r="A590" s="34"/>
    </row>
    <row r="591" spans="1:1" ht="12.75" customHeight="1">
      <c r="A591" s="34"/>
    </row>
    <row r="592" spans="1:1" ht="12.75" customHeight="1">
      <c r="A592" s="34"/>
    </row>
    <row r="593" spans="1:1" ht="12.75" customHeight="1">
      <c r="A593" s="34"/>
    </row>
    <row r="594" spans="1:1" ht="12.75" customHeight="1">
      <c r="A594" s="34"/>
    </row>
    <row r="595" spans="1:1" ht="12.75" customHeight="1">
      <c r="A595" s="34"/>
    </row>
    <row r="596" spans="1:1" ht="12.75" customHeight="1">
      <c r="A596" s="34"/>
    </row>
    <row r="597" spans="1:1" ht="12.75" customHeight="1">
      <c r="A597" s="34"/>
    </row>
    <row r="598" spans="1:1" ht="12.75" customHeight="1">
      <c r="A598" s="34"/>
    </row>
    <row r="599" spans="1:1" ht="12.75" customHeight="1">
      <c r="A599" s="34"/>
    </row>
    <row r="600" spans="1:1" ht="12.75" customHeight="1">
      <c r="A600" s="34"/>
    </row>
    <row r="601" spans="1:1" ht="12.75" customHeight="1">
      <c r="A601" s="34"/>
    </row>
    <row r="602" spans="1:1" ht="12.75" customHeight="1">
      <c r="A602" s="34"/>
    </row>
    <row r="603" spans="1:1" ht="12.75" customHeight="1">
      <c r="A603" s="34"/>
    </row>
    <row r="604" spans="1:1" ht="12.75" customHeight="1">
      <c r="A604" s="34"/>
    </row>
    <row r="605" spans="1:1" ht="12.75" customHeight="1">
      <c r="A605" s="34"/>
    </row>
    <row r="606" spans="1:1" ht="12.75" customHeight="1">
      <c r="A606" s="34"/>
    </row>
    <row r="607" spans="1:1" ht="12.75" customHeight="1">
      <c r="A607" s="34"/>
    </row>
    <row r="608" spans="1:1" ht="12.75" customHeight="1">
      <c r="A608" s="34"/>
    </row>
    <row r="609" spans="1:1" ht="12.75" customHeight="1">
      <c r="A609" s="34"/>
    </row>
    <row r="610" spans="1:1" ht="12.75" customHeight="1">
      <c r="A610" s="34"/>
    </row>
    <row r="611" spans="1:1" ht="12.75" customHeight="1">
      <c r="A611" s="34"/>
    </row>
    <row r="612" spans="1:1" ht="12.75" customHeight="1">
      <c r="A612" s="34"/>
    </row>
    <row r="613" spans="1:1" ht="12.75" customHeight="1">
      <c r="A613" s="34"/>
    </row>
    <row r="614" spans="1:1" ht="12.75" customHeight="1">
      <c r="A614" s="34"/>
    </row>
    <row r="615" spans="1:1" ht="12.75" customHeight="1">
      <c r="A615" s="34"/>
    </row>
    <row r="616" spans="1:1" ht="12.75" customHeight="1">
      <c r="A616" s="34"/>
    </row>
    <row r="617" spans="1:1" ht="12.75" customHeight="1">
      <c r="A617" s="34"/>
    </row>
    <row r="618" spans="1:1" ht="12.75" customHeight="1">
      <c r="A618" s="34"/>
    </row>
    <row r="619" spans="1:1" ht="12.75" customHeight="1">
      <c r="A619" s="34"/>
    </row>
    <row r="620" spans="1:1" ht="12.75" customHeight="1">
      <c r="A620" s="34"/>
    </row>
    <row r="621" spans="1:1" ht="12.75" customHeight="1">
      <c r="A621" s="34"/>
    </row>
    <row r="622" spans="1:1" ht="12.75" customHeight="1">
      <c r="A622" s="34"/>
    </row>
    <row r="623" spans="1:1" ht="12.75" customHeight="1">
      <c r="A623" s="34"/>
    </row>
    <row r="624" spans="1:1" ht="12.75" customHeight="1">
      <c r="A624" s="34"/>
    </row>
    <row r="625" spans="1:1" ht="12.75" customHeight="1">
      <c r="A625" s="34"/>
    </row>
    <row r="626" spans="1:1" ht="12.75" customHeight="1">
      <c r="A626" s="34"/>
    </row>
    <row r="627" spans="1:1" ht="12.75" customHeight="1">
      <c r="A627" s="34"/>
    </row>
    <row r="628" spans="1:1" ht="12.75" customHeight="1">
      <c r="A628" s="34"/>
    </row>
    <row r="629" spans="1:1" ht="12.75" customHeight="1">
      <c r="A629" s="34"/>
    </row>
    <row r="630" spans="1:1" ht="12.75" customHeight="1">
      <c r="A630" s="34"/>
    </row>
    <row r="631" spans="1:1" ht="12.75" customHeight="1">
      <c r="A631" s="34"/>
    </row>
    <row r="632" spans="1:1" ht="12.75" customHeight="1">
      <c r="A632" s="34"/>
    </row>
    <row r="633" spans="1:1" ht="12.75" customHeight="1">
      <c r="A633" s="34"/>
    </row>
    <row r="634" spans="1:1" ht="12.75" customHeight="1">
      <c r="A634" s="34"/>
    </row>
    <row r="635" spans="1:1" ht="12.75" customHeight="1">
      <c r="A635" s="34"/>
    </row>
    <row r="636" spans="1:1" ht="12.75" customHeight="1">
      <c r="A636" s="34"/>
    </row>
    <row r="637" spans="1:1" ht="12.75" customHeight="1">
      <c r="A637" s="34"/>
    </row>
    <row r="638" spans="1:1" ht="12.75" customHeight="1">
      <c r="A638" s="34"/>
    </row>
    <row r="639" spans="1:1" ht="12.75" customHeight="1">
      <c r="A639" s="34"/>
    </row>
    <row r="640" spans="1:1" ht="12.75" customHeight="1">
      <c r="A640" s="34"/>
    </row>
    <row r="641" spans="1:1" ht="12.75" customHeight="1">
      <c r="A641" s="34"/>
    </row>
    <row r="642" spans="1:1" ht="12.75" customHeight="1">
      <c r="A642" s="34"/>
    </row>
    <row r="643" spans="1:1" ht="12.75" customHeight="1">
      <c r="A643" s="34"/>
    </row>
    <row r="644" spans="1:1" ht="12.75" customHeight="1">
      <c r="A644" s="34"/>
    </row>
    <row r="645" spans="1:1" ht="12.75" customHeight="1">
      <c r="A645" s="34"/>
    </row>
    <row r="646" spans="1:1" ht="12.75" customHeight="1">
      <c r="A646" s="34"/>
    </row>
    <row r="647" spans="1:1" ht="12.75" customHeight="1">
      <c r="A647" s="34"/>
    </row>
    <row r="648" spans="1:1" ht="12.75" customHeight="1">
      <c r="A648" s="34"/>
    </row>
    <row r="649" spans="1:1" ht="12.75" customHeight="1">
      <c r="A649" s="34"/>
    </row>
    <row r="650" spans="1:1" ht="12.75" customHeight="1">
      <c r="A650" s="34"/>
    </row>
    <row r="651" spans="1:1" ht="12.75" customHeight="1">
      <c r="A651" s="34"/>
    </row>
    <row r="652" spans="1:1" ht="12.75" customHeight="1">
      <c r="A652" s="34"/>
    </row>
    <row r="653" spans="1:1" ht="12.75" customHeight="1">
      <c r="A653" s="34"/>
    </row>
    <row r="654" spans="1:1" ht="12.75" customHeight="1">
      <c r="A654" s="34"/>
    </row>
    <row r="655" spans="1:1" ht="12.75" customHeight="1">
      <c r="A655" s="34"/>
    </row>
    <row r="656" spans="1:1" ht="12.75" customHeight="1">
      <c r="A656" s="34"/>
    </row>
    <row r="657" spans="1:1" ht="12.75" customHeight="1">
      <c r="A657" s="34"/>
    </row>
    <row r="658" spans="1:1" ht="12.75" customHeight="1">
      <c r="A658" s="34"/>
    </row>
    <row r="659" spans="1:1" ht="12.75" customHeight="1">
      <c r="A659" s="34"/>
    </row>
    <row r="660" spans="1:1" ht="12.75" customHeight="1">
      <c r="A660" s="34"/>
    </row>
    <row r="661" spans="1:1" ht="12.75" customHeight="1">
      <c r="A661" s="34"/>
    </row>
    <row r="662" spans="1:1" ht="12.75" customHeight="1">
      <c r="A662" s="34"/>
    </row>
    <row r="663" spans="1:1" ht="12.75" customHeight="1">
      <c r="A663" s="34"/>
    </row>
    <row r="664" spans="1:1" ht="12.75" customHeight="1">
      <c r="A664" s="34"/>
    </row>
    <row r="665" spans="1:1" ht="12.75" customHeight="1">
      <c r="A665" s="34"/>
    </row>
    <row r="666" spans="1:1" ht="12.75" customHeight="1">
      <c r="A666" s="34"/>
    </row>
    <row r="667" spans="1:1" ht="12.75" customHeight="1">
      <c r="A667" s="34"/>
    </row>
    <row r="668" spans="1:1" ht="12.75" customHeight="1">
      <c r="A668" s="34"/>
    </row>
    <row r="669" spans="1:1" ht="12.75" customHeight="1">
      <c r="A669" s="34"/>
    </row>
    <row r="670" spans="1:1" ht="12.75" customHeight="1">
      <c r="A670" s="34"/>
    </row>
    <row r="671" spans="1:1" ht="12.75" customHeight="1">
      <c r="A671" s="34"/>
    </row>
    <row r="672" spans="1:1" ht="12.75" customHeight="1">
      <c r="A672" s="34"/>
    </row>
    <row r="673" spans="1:1" ht="12.75" customHeight="1">
      <c r="A673" s="34"/>
    </row>
    <row r="674" spans="1:1" ht="12.75" customHeight="1">
      <c r="A674" s="34"/>
    </row>
    <row r="675" spans="1:1" ht="12.75" customHeight="1">
      <c r="A675" s="34"/>
    </row>
    <row r="676" spans="1:1" ht="12.75" customHeight="1">
      <c r="A676" s="34"/>
    </row>
    <row r="677" spans="1:1" ht="12.75" customHeight="1">
      <c r="A677" s="34"/>
    </row>
    <row r="678" spans="1:1" ht="12.75" customHeight="1">
      <c r="A678" s="34"/>
    </row>
    <row r="679" spans="1:1" ht="12.75" customHeight="1">
      <c r="A679" s="34"/>
    </row>
    <row r="680" spans="1:1" ht="12.75" customHeight="1">
      <c r="A680" s="34"/>
    </row>
    <row r="681" spans="1:1" ht="12.75" customHeight="1">
      <c r="A681" s="34"/>
    </row>
    <row r="682" spans="1:1" ht="12.75" customHeight="1">
      <c r="A682" s="34"/>
    </row>
    <row r="683" spans="1:1" ht="12.75" customHeight="1">
      <c r="A683" s="34"/>
    </row>
    <row r="684" spans="1:1" ht="12.75" customHeight="1">
      <c r="A684" s="34"/>
    </row>
    <row r="685" spans="1:1" ht="12.75" customHeight="1">
      <c r="A685" s="34"/>
    </row>
    <row r="686" spans="1:1" ht="12.75" customHeight="1">
      <c r="A686" s="34"/>
    </row>
    <row r="687" spans="1:1" ht="12.75" customHeight="1">
      <c r="A687" s="34"/>
    </row>
    <row r="688" spans="1:1" ht="12.75" customHeight="1">
      <c r="A688" s="34"/>
    </row>
    <row r="689" spans="1:1" ht="12.75" customHeight="1">
      <c r="A689" s="34"/>
    </row>
    <row r="690" spans="1:1" ht="12.75" customHeight="1">
      <c r="A690" s="34"/>
    </row>
    <row r="691" spans="1:1" ht="12.75" customHeight="1">
      <c r="A691" s="34"/>
    </row>
    <row r="692" spans="1:1" ht="12.75" customHeight="1">
      <c r="A692" s="34"/>
    </row>
    <row r="693" spans="1:1" ht="12.75" customHeight="1">
      <c r="A693" s="34"/>
    </row>
    <row r="694" spans="1:1" ht="12.75" customHeight="1">
      <c r="A694" s="34"/>
    </row>
    <row r="695" spans="1:1" ht="12.75" customHeight="1">
      <c r="A695" s="34"/>
    </row>
    <row r="696" spans="1:1" ht="12.75" customHeight="1">
      <c r="A696" s="34"/>
    </row>
    <row r="697" spans="1:1" ht="12.75" customHeight="1">
      <c r="A697" s="34"/>
    </row>
    <row r="698" spans="1:1" ht="12.75" customHeight="1">
      <c r="A698" s="34"/>
    </row>
    <row r="699" spans="1:1" ht="12.75" customHeight="1">
      <c r="A699" s="34"/>
    </row>
    <row r="700" spans="1:1" ht="12.75" customHeight="1">
      <c r="A700" s="34"/>
    </row>
    <row r="701" spans="1:1" ht="12.75" customHeight="1">
      <c r="A701" s="34"/>
    </row>
    <row r="702" spans="1:1" ht="12.75" customHeight="1">
      <c r="A702" s="34"/>
    </row>
    <row r="703" spans="1:1" ht="12.75" customHeight="1">
      <c r="A703" s="34"/>
    </row>
    <row r="704" spans="1:1" ht="12.75" customHeight="1">
      <c r="A704" s="34"/>
    </row>
    <row r="705" spans="1:1" ht="12.75" customHeight="1">
      <c r="A705" s="34"/>
    </row>
    <row r="706" spans="1:1" ht="12.75" customHeight="1">
      <c r="A706" s="34"/>
    </row>
    <row r="707" spans="1:1" ht="12.75" customHeight="1">
      <c r="A707" s="34"/>
    </row>
    <row r="708" spans="1:1" ht="12.75" customHeight="1">
      <c r="A708" s="34"/>
    </row>
    <row r="709" spans="1:1" ht="12.75" customHeight="1">
      <c r="A709" s="34"/>
    </row>
    <row r="710" spans="1:1" ht="12.75" customHeight="1">
      <c r="A710" s="34"/>
    </row>
    <row r="711" spans="1:1" ht="12.75" customHeight="1">
      <c r="A711" s="34"/>
    </row>
    <row r="712" spans="1:1" ht="12.75" customHeight="1">
      <c r="A712" s="34"/>
    </row>
    <row r="713" spans="1:1" ht="12.75" customHeight="1">
      <c r="A713" s="34"/>
    </row>
    <row r="714" spans="1:1" ht="12.75" customHeight="1">
      <c r="A714" s="34"/>
    </row>
    <row r="715" spans="1:1" ht="12.75" customHeight="1">
      <c r="A715" s="34"/>
    </row>
    <row r="716" spans="1:1" ht="12.75" customHeight="1">
      <c r="A716" s="34"/>
    </row>
    <row r="717" spans="1:1" ht="12.75" customHeight="1">
      <c r="A717" s="34"/>
    </row>
    <row r="718" spans="1:1" ht="12.75" customHeight="1">
      <c r="A718" s="34"/>
    </row>
    <row r="719" spans="1:1" ht="12.75" customHeight="1">
      <c r="A719" s="34"/>
    </row>
    <row r="720" spans="1:1" ht="12.75" customHeight="1">
      <c r="A720" s="34"/>
    </row>
    <row r="721" spans="1:1" ht="12.75" customHeight="1">
      <c r="A721" s="34"/>
    </row>
    <row r="722" spans="1:1" ht="12.75" customHeight="1">
      <c r="A722" s="34"/>
    </row>
    <row r="723" spans="1:1" ht="12.75" customHeight="1">
      <c r="A723" s="34"/>
    </row>
    <row r="724" spans="1:1" ht="12.75" customHeight="1">
      <c r="A724" s="34"/>
    </row>
    <row r="725" spans="1:1" ht="12.75" customHeight="1">
      <c r="A725" s="34"/>
    </row>
    <row r="726" spans="1:1" ht="12.75" customHeight="1">
      <c r="A726" s="34"/>
    </row>
    <row r="727" spans="1:1" ht="12.75" customHeight="1">
      <c r="A727" s="34"/>
    </row>
    <row r="728" spans="1:1" ht="12.75" customHeight="1">
      <c r="A728" s="34"/>
    </row>
    <row r="729" spans="1:1" ht="12.75" customHeight="1">
      <c r="A729" s="34"/>
    </row>
    <row r="730" spans="1:1" ht="12.75" customHeight="1">
      <c r="A730" s="34"/>
    </row>
    <row r="731" spans="1:1" ht="12.75" customHeight="1">
      <c r="A731" s="34"/>
    </row>
    <row r="732" spans="1:1" ht="12.75" customHeight="1">
      <c r="A732" s="34"/>
    </row>
    <row r="733" spans="1:1" ht="12.75" customHeight="1">
      <c r="A733" s="34"/>
    </row>
    <row r="734" spans="1:1" ht="12.75" customHeight="1">
      <c r="A734" s="34"/>
    </row>
    <row r="735" spans="1:1" ht="12.75" customHeight="1">
      <c r="A735" s="34"/>
    </row>
    <row r="736" spans="1:1" ht="12.75" customHeight="1">
      <c r="A736" s="34"/>
    </row>
    <row r="737" spans="1:1" ht="12.75" customHeight="1">
      <c r="A737" s="34"/>
    </row>
    <row r="738" spans="1:1" ht="12.75" customHeight="1">
      <c r="A738" s="34"/>
    </row>
    <row r="739" spans="1:1" ht="12.75" customHeight="1">
      <c r="A739" s="34"/>
    </row>
    <row r="740" spans="1:1" ht="12.75" customHeight="1">
      <c r="A740" s="34"/>
    </row>
    <row r="741" spans="1:1" ht="12.75" customHeight="1">
      <c r="A741" s="34"/>
    </row>
    <row r="742" spans="1:1" ht="12.75" customHeight="1">
      <c r="A742" s="34"/>
    </row>
    <row r="743" spans="1:1" ht="12.75" customHeight="1">
      <c r="A743" s="34"/>
    </row>
    <row r="744" spans="1:1" ht="12.75" customHeight="1">
      <c r="A744" s="34"/>
    </row>
    <row r="745" spans="1:1" ht="12.75" customHeight="1">
      <c r="A745" s="34"/>
    </row>
    <row r="746" spans="1:1" ht="12.75" customHeight="1">
      <c r="A746" s="34"/>
    </row>
    <row r="747" spans="1:1" ht="12.75" customHeight="1">
      <c r="A747" s="34"/>
    </row>
    <row r="748" spans="1:1" ht="12.75" customHeight="1">
      <c r="A748" s="34"/>
    </row>
    <row r="749" spans="1:1" ht="12.75" customHeight="1">
      <c r="A749" s="34"/>
    </row>
    <row r="750" spans="1:1" ht="12.75" customHeight="1">
      <c r="A750" s="34"/>
    </row>
    <row r="751" spans="1:1" ht="12.75" customHeight="1">
      <c r="A751" s="34"/>
    </row>
    <row r="752" spans="1:1" ht="12.75" customHeight="1">
      <c r="A752" s="34"/>
    </row>
    <row r="753" spans="1:1" ht="12.75" customHeight="1">
      <c r="A753" s="34"/>
    </row>
    <row r="754" spans="1:1" ht="12.75" customHeight="1">
      <c r="A754" s="34"/>
    </row>
    <row r="755" spans="1:1" ht="12.75" customHeight="1">
      <c r="A755" s="34"/>
    </row>
    <row r="756" spans="1:1" ht="12.75" customHeight="1">
      <c r="A756" s="34"/>
    </row>
    <row r="757" spans="1:1" ht="12.75" customHeight="1">
      <c r="A757" s="34"/>
    </row>
    <row r="758" spans="1:1" ht="12.75" customHeight="1">
      <c r="A758" s="34"/>
    </row>
    <row r="759" spans="1:1" ht="12.75" customHeight="1">
      <c r="A759" s="34"/>
    </row>
    <row r="760" spans="1:1" ht="12.75" customHeight="1">
      <c r="A760" s="34"/>
    </row>
    <row r="761" spans="1:1" ht="12.75" customHeight="1">
      <c r="A761" s="34"/>
    </row>
    <row r="762" spans="1:1" ht="12.75" customHeight="1">
      <c r="A762" s="34"/>
    </row>
    <row r="763" spans="1:1" ht="12.75" customHeight="1">
      <c r="A763" s="34"/>
    </row>
    <row r="764" spans="1:1" ht="12.75" customHeight="1">
      <c r="A764" s="34"/>
    </row>
    <row r="765" spans="1:1" ht="12.75" customHeight="1">
      <c r="A765" s="34"/>
    </row>
    <row r="766" spans="1:1" ht="12.75" customHeight="1">
      <c r="A766" s="34"/>
    </row>
    <row r="767" spans="1:1" ht="12.75" customHeight="1">
      <c r="A767" s="34"/>
    </row>
    <row r="768" spans="1:1" ht="12.75" customHeight="1">
      <c r="A768" s="34"/>
    </row>
    <row r="769" spans="1:1" ht="12.75" customHeight="1">
      <c r="A769" s="34"/>
    </row>
    <row r="770" spans="1:1" ht="12.75" customHeight="1">
      <c r="A770" s="34"/>
    </row>
    <row r="771" spans="1:1" ht="12.75" customHeight="1">
      <c r="A771" s="34"/>
    </row>
    <row r="772" spans="1:1" ht="12.75" customHeight="1">
      <c r="A772" s="34"/>
    </row>
    <row r="773" spans="1:1" ht="12.75" customHeight="1">
      <c r="A773" s="34"/>
    </row>
    <row r="774" spans="1:1" ht="12.75" customHeight="1">
      <c r="A774" s="34"/>
    </row>
    <row r="775" spans="1:1" ht="12.75" customHeight="1">
      <c r="A775" s="34"/>
    </row>
    <row r="776" spans="1:1" ht="12.75" customHeight="1">
      <c r="A776" s="34"/>
    </row>
    <row r="777" spans="1:1" ht="12.75" customHeight="1">
      <c r="A777" s="34"/>
    </row>
    <row r="778" spans="1:1" ht="12.75" customHeight="1">
      <c r="A778" s="34"/>
    </row>
    <row r="779" spans="1:1" ht="12.75" customHeight="1">
      <c r="A779" s="34"/>
    </row>
    <row r="780" spans="1:1" ht="12.75" customHeight="1">
      <c r="A780" s="34"/>
    </row>
    <row r="781" spans="1:1" ht="12.75" customHeight="1">
      <c r="A781" s="34"/>
    </row>
    <row r="782" spans="1:1" ht="12.75" customHeight="1">
      <c r="A782" s="34"/>
    </row>
    <row r="783" spans="1:1" ht="12.75" customHeight="1">
      <c r="A783" s="34"/>
    </row>
    <row r="784" spans="1:1" ht="12.75" customHeight="1">
      <c r="A784" s="34"/>
    </row>
    <row r="785" spans="1:1" ht="12.75" customHeight="1">
      <c r="A785" s="34"/>
    </row>
    <row r="786" spans="1:1" ht="12.75" customHeight="1">
      <c r="A786" s="34"/>
    </row>
    <row r="787" spans="1:1" ht="12.75" customHeight="1">
      <c r="A787" s="34"/>
    </row>
    <row r="788" spans="1:1" ht="12.75" customHeight="1">
      <c r="A788" s="34"/>
    </row>
    <row r="789" spans="1:1" ht="12.75" customHeight="1">
      <c r="A789" s="34"/>
    </row>
    <row r="790" spans="1:1" ht="12.75" customHeight="1">
      <c r="A790" s="34"/>
    </row>
    <row r="791" spans="1:1" ht="12.75" customHeight="1">
      <c r="A791" s="34"/>
    </row>
    <row r="792" spans="1:1" ht="12.75" customHeight="1">
      <c r="A792" s="34"/>
    </row>
    <row r="793" spans="1:1" ht="12.75" customHeight="1">
      <c r="A793" s="34"/>
    </row>
    <row r="794" spans="1:1" ht="12.75" customHeight="1">
      <c r="A794" s="34"/>
    </row>
    <row r="795" spans="1:1" ht="12.75" customHeight="1">
      <c r="A795" s="34"/>
    </row>
    <row r="796" spans="1:1" ht="12.75" customHeight="1">
      <c r="A796" s="34"/>
    </row>
    <row r="797" spans="1:1" ht="12.75" customHeight="1">
      <c r="A797" s="34"/>
    </row>
    <row r="798" spans="1:1" ht="12.75" customHeight="1">
      <c r="A798" s="34"/>
    </row>
    <row r="799" spans="1:1" ht="12.75" customHeight="1">
      <c r="A799" s="34"/>
    </row>
    <row r="800" spans="1:1" ht="12.75" customHeight="1">
      <c r="A800" s="34"/>
    </row>
    <row r="801" spans="1:1" ht="12.75" customHeight="1">
      <c r="A801" s="34"/>
    </row>
    <row r="802" spans="1:1" ht="12.75" customHeight="1">
      <c r="A802" s="34"/>
    </row>
    <row r="803" spans="1:1" ht="12.75" customHeight="1">
      <c r="A803" s="34"/>
    </row>
    <row r="804" spans="1:1" ht="12.75" customHeight="1">
      <c r="A804" s="34"/>
    </row>
    <row r="805" spans="1:1" ht="12.75" customHeight="1">
      <c r="A805" s="34"/>
    </row>
    <row r="806" spans="1:1" ht="12.75" customHeight="1">
      <c r="A806" s="34"/>
    </row>
    <row r="807" spans="1:1" ht="12.75" customHeight="1">
      <c r="A807" s="34"/>
    </row>
    <row r="808" spans="1:1" ht="12.75" customHeight="1">
      <c r="A808" s="34"/>
    </row>
    <row r="809" spans="1:1" ht="12.75" customHeight="1">
      <c r="A809" s="34"/>
    </row>
    <row r="810" spans="1:1" ht="12.75" customHeight="1">
      <c r="A810" s="34"/>
    </row>
    <row r="811" spans="1:1" ht="12.75" customHeight="1">
      <c r="A811" s="34"/>
    </row>
    <row r="812" spans="1:1" ht="12.75" customHeight="1">
      <c r="A812" s="34"/>
    </row>
    <row r="813" spans="1:1" ht="12.75" customHeight="1">
      <c r="A813" s="34"/>
    </row>
    <row r="814" spans="1:1" ht="12.75" customHeight="1">
      <c r="A814" s="34"/>
    </row>
    <row r="815" spans="1:1" ht="12.75" customHeight="1">
      <c r="A815" s="34"/>
    </row>
    <row r="816" spans="1:1" ht="12.75" customHeight="1">
      <c r="A816" s="34"/>
    </row>
    <row r="817" spans="1:1" ht="12.75" customHeight="1">
      <c r="A817" s="34"/>
    </row>
    <row r="818" spans="1:1" ht="12.75" customHeight="1">
      <c r="A818" s="34"/>
    </row>
    <row r="819" spans="1:1" ht="12.75" customHeight="1">
      <c r="A819" s="34"/>
    </row>
    <row r="820" spans="1:1" ht="12.75" customHeight="1">
      <c r="A820" s="34"/>
    </row>
    <row r="821" spans="1:1" ht="12.75" customHeight="1">
      <c r="A821" s="34"/>
    </row>
    <row r="822" spans="1:1" ht="12.75" customHeight="1">
      <c r="A822" s="34"/>
    </row>
    <row r="823" spans="1:1" ht="12.75" customHeight="1">
      <c r="A823" s="34"/>
    </row>
    <row r="824" spans="1:1" ht="12.75" customHeight="1">
      <c r="A824" s="34"/>
    </row>
    <row r="825" spans="1:1" ht="12.75" customHeight="1">
      <c r="A825" s="34"/>
    </row>
    <row r="826" spans="1:1" ht="12.75" customHeight="1">
      <c r="A826" s="34"/>
    </row>
    <row r="827" spans="1:1" ht="12.75" customHeight="1">
      <c r="A827" s="34"/>
    </row>
    <row r="828" spans="1:1" ht="12.75" customHeight="1">
      <c r="A828" s="34"/>
    </row>
    <row r="829" spans="1:1" ht="12.75" customHeight="1">
      <c r="A829" s="34"/>
    </row>
    <row r="830" spans="1:1" ht="12.75" customHeight="1">
      <c r="A830" s="34"/>
    </row>
    <row r="831" spans="1:1" ht="12.75" customHeight="1">
      <c r="A831" s="34"/>
    </row>
    <row r="832" spans="1:1" ht="12.75" customHeight="1">
      <c r="A832" s="34"/>
    </row>
    <row r="833" spans="1:1" ht="12.75" customHeight="1">
      <c r="A833" s="34"/>
    </row>
    <row r="834" spans="1:1" ht="12.75" customHeight="1">
      <c r="A834" s="34"/>
    </row>
    <row r="835" spans="1:1" ht="12.75" customHeight="1">
      <c r="A835" s="34"/>
    </row>
    <row r="836" spans="1:1" ht="12.75" customHeight="1">
      <c r="A836" s="34"/>
    </row>
    <row r="837" spans="1:1" ht="12.75" customHeight="1">
      <c r="A837" s="34"/>
    </row>
    <row r="838" spans="1:1" ht="12.75" customHeight="1">
      <c r="A838" s="34"/>
    </row>
    <row r="839" spans="1:1" ht="12.75" customHeight="1">
      <c r="A839" s="34"/>
    </row>
    <row r="840" spans="1:1" ht="12.75" customHeight="1">
      <c r="A840" s="34"/>
    </row>
    <row r="841" spans="1:1" ht="12.75" customHeight="1">
      <c r="A841" s="34"/>
    </row>
    <row r="842" spans="1:1" ht="12.75" customHeight="1">
      <c r="A842" s="34"/>
    </row>
    <row r="843" spans="1:1" ht="12.75" customHeight="1">
      <c r="A843" s="34"/>
    </row>
    <row r="844" spans="1:1" ht="12.75" customHeight="1">
      <c r="A844" s="34"/>
    </row>
    <row r="845" spans="1:1" ht="12.75" customHeight="1">
      <c r="A845" s="34"/>
    </row>
    <row r="846" spans="1:1" ht="12.75" customHeight="1">
      <c r="A846" s="34"/>
    </row>
    <row r="847" spans="1:1" ht="12.75" customHeight="1">
      <c r="A847" s="34"/>
    </row>
    <row r="848" spans="1:1" ht="12.75" customHeight="1">
      <c r="A848" s="34"/>
    </row>
    <row r="849" spans="1:1" ht="12.75" customHeight="1">
      <c r="A849" s="34"/>
    </row>
    <row r="850" spans="1:1" ht="12.75" customHeight="1">
      <c r="A850" s="34"/>
    </row>
    <row r="851" spans="1:1" ht="12.75" customHeight="1">
      <c r="A851" s="34"/>
    </row>
    <row r="852" spans="1:1" ht="12.75" customHeight="1">
      <c r="A852" s="34"/>
    </row>
    <row r="853" spans="1:1" ht="12.75" customHeight="1">
      <c r="A853" s="34"/>
    </row>
    <row r="854" spans="1:1" ht="12.75" customHeight="1">
      <c r="A854" s="34"/>
    </row>
    <row r="855" spans="1:1" ht="12.75" customHeight="1">
      <c r="A855" s="34"/>
    </row>
    <row r="856" spans="1:1" ht="12.75" customHeight="1">
      <c r="A856" s="34"/>
    </row>
    <row r="857" spans="1:1" ht="12.75" customHeight="1">
      <c r="A857" s="34"/>
    </row>
    <row r="858" spans="1:1" ht="12.75" customHeight="1">
      <c r="A858" s="34"/>
    </row>
    <row r="859" spans="1:1" ht="12.75" customHeight="1">
      <c r="A859" s="34"/>
    </row>
    <row r="860" spans="1:1" ht="12.75" customHeight="1">
      <c r="A860" s="34"/>
    </row>
    <row r="861" spans="1:1" ht="12.75" customHeight="1">
      <c r="A861" s="34"/>
    </row>
    <row r="862" spans="1:1" ht="12.75" customHeight="1">
      <c r="A862" s="34"/>
    </row>
    <row r="863" spans="1:1" ht="12.75" customHeight="1">
      <c r="A863" s="34"/>
    </row>
    <row r="864" spans="1:1" ht="12.75" customHeight="1">
      <c r="A864" s="34"/>
    </row>
    <row r="865" spans="1:1" ht="12.75" customHeight="1">
      <c r="A865" s="34"/>
    </row>
    <row r="866" spans="1:1" ht="12.75" customHeight="1">
      <c r="A866" s="34"/>
    </row>
    <row r="867" spans="1:1" ht="12.75" customHeight="1">
      <c r="A867" s="34"/>
    </row>
    <row r="868" spans="1:1" ht="12.75" customHeight="1">
      <c r="A868" s="34"/>
    </row>
    <row r="869" spans="1:1" ht="12.75" customHeight="1">
      <c r="A869" s="34"/>
    </row>
    <row r="870" spans="1:1" ht="12.75" customHeight="1">
      <c r="A870" s="34"/>
    </row>
    <row r="871" spans="1:1" ht="12.75" customHeight="1">
      <c r="A871" s="34"/>
    </row>
    <row r="872" spans="1:1" ht="12.75" customHeight="1">
      <c r="A872" s="34"/>
    </row>
    <row r="873" spans="1:1" ht="12.75" customHeight="1">
      <c r="A873" s="34"/>
    </row>
    <row r="874" spans="1:1" ht="12.75" customHeight="1">
      <c r="A874" s="34"/>
    </row>
    <row r="875" spans="1:1" ht="12.75" customHeight="1">
      <c r="A875" s="34"/>
    </row>
    <row r="876" spans="1:1" ht="12.75" customHeight="1">
      <c r="A876" s="34"/>
    </row>
    <row r="877" spans="1:1" ht="12.75" customHeight="1">
      <c r="A877" s="34"/>
    </row>
    <row r="878" spans="1:1" ht="12.75" customHeight="1">
      <c r="A878" s="34"/>
    </row>
    <row r="879" spans="1:1" ht="12.75" customHeight="1">
      <c r="A879" s="34"/>
    </row>
    <row r="880" spans="1:1" ht="12.75" customHeight="1">
      <c r="A880" s="34"/>
    </row>
    <row r="881" spans="1:1" ht="12.75" customHeight="1">
      <c r="A881" s="34"/>
    </row>
    <row r="882" spans="1:1" ht="12.75" customHeight="1">
      <c r="A882" s="34"/>
    </row>
    <row r="883" spans="1:1" ht="12.75" customHeight="1">
      <c r="A883" s="34"/>
    </row>
    <row r="884" spans="1:1" ht="12.75" customHeight="1">
      <c r="A884" s="34"/>
    </row>
    <row r="885" spans="1:1" ht="12.75" customHeight="1">
      <c r="A885" s="34"/>
    </row>
    <row r="886" spans="1:1" ht="12.75" customHeight="1">
      <c r="A886" s="34"/>
    </row>
    <row r="887" spans="1:1" ht="12.75" customHeight="1">
      <c r="A887" s="34"/>
    </row>
    <row r="888" spans="1:1" ht="12.75" customHeight="1">
      <c r="A888" s="34"/>
    </row>
    <row r="889" spans="1:1" ht="12.75" customHeight="1">
      <c r="A889" s="34"/>
    </row>
    <row r="890" spans="1:1" ht="12.75" customHeight="1">
      <c r="A890" s="34"/>
    </row>
    <row r="891" spans="1:1" ht="12.75" customHeight="1">
      <c r="A891" s="34"/>
    </row>
    <row r="892" spans="1:1" ht="12.75" customHeight="1">
      <c r="A892" s="34"/>
    </row>
    <row r="893" spans="1:1" ht="12.75" customHeight="1">
      <c r="A893" s="34"/>
    </row>
    <row r="894" spans="1:1" ht="12.75" customHeight="1">
      <c r="A894" s="34"/>
    </row>
    <row r="895" spans="1:1" ht="12.75" customHeight="1">
      <c r="A895" s="34"/>
    </row>
    <row r="896" spans="1:1" ht="12.75" customHeight="1">
      <c r="A896" s="34"/>
    </row>
    <row r="897" spans="1:1" ht="12.75" customHeight="1">
      <c r="A897" s="34"/>
    </row>
    <row r="898" spans="1:1" ht="12.75" customHeight="1">
      <c r="A898" s="34"/>
    </row>
    <row r="899" spans="1:1" ht="12.75" customHeight="1">
      <c r="A899" s="34"/>
    </row>
    <row r="900" spans="1:1" ht="12.75" customHeight="1">
      <c r="A900" s="34"/>
    </row>
    <row r="901" spans="1:1" ht="12.75" customHeight="1">
      <c r="A901" s="34"/>
    </row>
    <row r="902" spans="1:1" ht="12.75" customHeight="1">
      <c r="A902" s="34"/>
    </row>
    <row r="903" spans="1:1" ht="12.75" customHeight="1">
      <c r="A903" s="34"/>
    </row>
    <row r="904" spans="1:1" ht="12.75" customHeight="1">
      <c r="A904" s="34"/>
    </row>
    <row r="905" spans="1:1" ht="12.75" customHeight="1">
      <c r="A905" s="34"/>
    </row>
    <row r="906" spans="1:1" ht="12.75" customHeight="1">
      <c r="A906" s="34"/>
    </row>
    <row r="907" spans="1:1" ht="12.75" customHeight="1">
      <c r="A907" s="34"/>
    </row>
    <row r="908" spans="1:1" ht="12.75" customHeight="1">
      <c r="A908" s="34"/>
    </row>
    <row r="909" spans="1:1" ht="12.75" customHeight="1">
      <c r="A909" s="34"/>
    </row>
    <row r="910" spans="1:1" ht="12.75" customHeight="1">
      <c r="A910" s="34"/>
    </row>
    <row r="911" spans="1:1" ht="12.75" customHeight="1">
      <c r="A911" s="34"/>
    </row>
    <row r="912" spans="1:1" ht="12.75" customHeight="1">
      <c r="A912" s="34"/>
    </row>
    <row r="913" spans="1:1" ht="12.75" customHeight="1">
      <c r="A913" s="34"/>
    </row>
    <row r="914" spans="1:1" ht="12.75" customHeight="1">
      <c r="A914" s="34"/>
    </row>
    <row r="915" spans="1:1" ht="12.75" customHeight="1">
      <c r="A915" s="34"/>
    </row>
    <row r="916" spans="1:1" ht="12.75" customHeight="1">
      <c r="A916" s="34"/>
    </row>
    <row r="917" spans="1:1" ht="12.75" customHeight="1">
      <c r="A917" s="34"/>
    </row>
    <row r="918" spans="1:1" ht="12.75" customHeight="1">
      <c r="A918" s="34"/>
    </row>
    <row r="919" spans="1:1" ht="12.75" customHeight="1">
      <c r="A919" s="34"/>
    </row>
    <row r="920" spans="1:1" ht="12.75" customHeight="1">
      <c r="A920" s="34"/>
    </row>
    <row r="921" spans="1:1" ht="12.75" customHeight="1">
      <c r="A921" s="34"/>
    </row>
    <row r="922" spans="1:1" ht="12.75" customHeight="1">
      <c r="A922" s="34"/>
    </row>
    <row r="923" spans="1:1" ht="12.75" customHeight="1">
      <c r="A923" s="34"/>
    </row>
    <row r="924" spans="1:1" ht="12.75" customHeight="1">
      <c r="A924" s="34"/>
    </row>
    <row r="925" spans="1:1" ht="12.75" customHeight="1">
      <c r="A925" s="34"/>
    </row>
    <row r="926" spans="1:1" ht="12.75" customHeight="1">
      <c r="A926" s="34"/>
    </row>
    <row r="927" spans="1:1" ht="12.75" customHeight="1">
      <c r="A927" s="34"/>
    </row>
    <row r="928" spans="1:1" ht="12.75" customHeight="1">
      <c r="A928" s="34"/>
    </row>
    <row r="929" spans="1:1" ht="12.75" customHeight="1">
      <c r="A929" s="34"/>
    </row>
    <row r="930" spans="1:1" ht="12.75" customHeight="1">
      <c r="A930" s="34"/>
    </row>
    <row r="931" spans="1:1" ht="12.75" customHeight="1">
      <c r="A931" s="34"/>
    </row>
    <row r="932" spans="1:1" ht="12.75" customHeight="1">
      <c r="A932" s="34"/>
    </row>
    <row r="933" spans="1:1" ht="12.75" customHeight="1">
      <c r="A933" s="34"/>
    </row>
    <row r="934" spans="1:1" ht="12.75" customHeight="1">
      <c r="A934" s="34"/>
    </row>
    <row r="935" spans="1:1" ht="12.75" customHeight="1">
      <c r="A935" s="34"/>
    </row>
    <row r="936" spans="1:1" ht="12.75" customHeight="1">
      <c r="A936" s="34"/>
    </row>
    <row r="937" spans="1:1" ht="12.75" customHeight="1">
      <c r="A937" s="34"/>
    </row>
    <row r="938" spans="1:1" ht="12.75" customHeight="1">
      <c r="A938" s="34"/>
    </row>
    <row r="939" spans="1:1" ht="12.75" customHeight="1">
      <c r="A939" s="34"/>
    </row>
    <row r="940" spans="1:1" ht="12.75" customHeight="1">
      <c r="A940" s="34"/>
    </row>
    <row r="941" spans="1:1" ht="12.75" customHeight="1">
      <c r="A941" s="34"/>
    </row>
    <row r="942" spans="1:1" ht="12.75" customHeight="1">
      <c r="A942" s="34"/>
    </row>
    <row r="943" spans="1:1" ht="12.75" customHeight="1">
      <c r="A943" s="34"/>
    </row>
    <row r="944" spans="1:1" ht="12.75" customHeight="1">
      <c r="A944" s="34"/>
    </row>
    <row r="945" spans="1:1" ht="12.75" customHeight="1">
      <c r="A945" s="34"/>
    </row>
    <row r="946" spans="1:1" ht="12.75" customHeight="1">
      <c r="A946" s="34"/>
    </row>
    <row r="947" spans="1:1" ht="12.75" customHeight="1">
      <c r="A947" s="34"/>
    </row>
    <row r="948" spans="1:1" ht="12.75" customHeight="1">
      <c r="A948" s="34"/>
    </row>
    <row r="949" spans="1:1" ht="12.75" customHeight="1">
      <c r="A949" s="34"/>
    </row>
    <row r="950" spans="1:1" ht="12.75" customHeight="1">
      <c r="A950" s="34"/>
    </row>
    <row r="951" spans="1:1" ht="12.75" customHeight="1">
      <c r="A951" s="34"/>
    </row>
    <row r="952" spans="1:1" ht="12.75" customHeight="1">
      <c r="A952" s="34"/>
    </row>
    <row r="953" spans="1:1" ht="12.75" customHeight="1">
      <c r="A953" s="34"/>
    </row>
    <row r="954" spans="1:1" ht="12.75" customHeight="1">
      <c r="A954" s="34"/>
    </row>
    <row r="955" spans="1:1" ht="12.75" customHeight="1">
      <c r="A955" s="34"/>
    </row>
    <row r="956" spans="1:1" ht="12.75" customHeight="1">
      <c r="A956" s="34"/>
    </row>
    <row r="957" spans="1:1" ht="12.75" customHeight="1">
      <c r="A957" s="34"/>
    </row>
    <row r="958" spans="1:1" ht="12.75" customHeight="1">
      <c r="A958" s="34"/>
    </row>
    <row r="959" spans="1:1" ht="12.75" customHeight="1">
      <c r="A959" s="34"/>
    </row>
    <row r="960" spans="1:1" ht="12.75" customHeight="1">
      <c r="A960" s="34"/>
    </row>
    <row r="961" spans="1:1" ht="12.75" customHeight="1">
      <c r="A961" s="34"/>
    </row>
    <row r="962" spans="1:1" ht="12.75" customHeight="1">
      <c r="A962" s="34"/>
    </row>
    <row r="963" spans="1:1" ht="12.75" customHeight="1">
      <c r="A963" s="34"/>
    </row>
    <row r="964" spans="1:1" ht="12.75" customHeight="1">
      <c r="A964" s="34"/>
    </row>
    <row r="965" spans="1:1" ht="12.75" customHeight="1">
      <c r="A965" s="34"/>
    </row>
    <row r="966" spans="1:1" ht="12.75" customHeight="1">
      <c r="A966" s="34"/>
    </row>
    <row r="967" spans="1:1" ht="12.75" customHeight="1">
      <c r="A967" s="34"/>
    </row>
    <row r="968" spans="1:1" ht="12.75" customHeight="1">
      <c r="A968" s="34"/>
    </row>
    <row r="969" spans="1:1" ht="12.75" customHeight="1">
      <c r="A969" s="34"/>
    </row>
    <row r="970" spans="1:1" ht="12.75" customHeight="1">
      <c r="A970" s="34"/>
    </row>
    <row r="971" spans="1:1" ht="12.75" customHeight="1">
      <c r="A971" s="34"/>
    </row>
    <row r="972" spans="1:1" ht="12.75" customHeight="1">
      <c r="A972" s="34"/>
    </row>
    <row r="973" spans="1:1" ht="12.75" customHeight="1">
      <c r="A973" s="34"/>
    </row>
    <row r="974" spans="1:1" ht="12.75" customHeight="1">
      <c r="A974" s="34"/>
    </row>
    <row r="975" spans="1:1" ht="12.75" customHeight="1">
      <c r="A975" s="34"/>
    </row>
    <row r="976" spans="1:1" ht="12.75" customHeight="1">
      <c r="A976" s="34"/>
    </row>
    <row r="977" spans="1:1" ht="12.75" customHeight="1">
      <c r="A977" s="34"/>
    </row>
    <row r="978" spans="1:1" ht="12.75" customHeight="1">
      <c r="A978" s="34"/>
    </row>
    <row r="979" spans="1:1" ht="12.75" customHeight="1">
      <c r="A979" s="34"/>
    </row>
    <row r="980" spans="1:1" ht="12.75" customHeight="1">
      <c r="A980" s="34"/>
    </row>
    <row r="981" spans="1:1" ht="12.75" customHeight="1">
      <c r="A981" s="34"/>
    </row>
    <row r="982" spans="1:1" ht="12.75" customHeight="1">
      <c r="A982" s="34"/>
    </row>
    <row r="983" spans="1:1" ht="12.75" customHeight="1">
      <c r="A983" s="34"/>
    </row>
    <row r="984" spans="1:1" ht="12.75" customHeight="1">
      <c r="A984" s="34"/>
    </row>
    <row r="985" spans="1:1" ht="12.75" customHeight="1">
      <c r="A985" s="34"/>
    </row>
    <row r="986" spans="1:1" ht="12.75" customHeight="1">
      <c r="A986" s="34"/>
    </row>
    <row r="987" spans="1:1" ht="12.75" customHeight="1">
      <c r="A987" s="34"/>
    </row>
    <row r="988" spans="1:1" ht="12.75" customHeight="1">
      <c r="A988" s="34"/>
    </row>
  </sheetData>
  <mergeCells count="30">
    <mergeCell ref="A17:D17"/>
    <mergeCell ref="A18:D18"/>
    <mergeCell ref="A19:D19"/>
    <mergeCell ref="A4:E4"/>
    <mergeCell ref="A9:B9"/>
    <mergeCell ref="A14:D14"/>
    <mergeCell ref="A15:D15"/>
    <mergeCell ref="A16:D16"/>
    <mergeCell ref="A10:B10"/>
    <mergeCell ref="A11:B11"/>
    <mergeCell ref="A12:B12"/>
    <mergeCell ref="A13:B13"/>
    <mergeCell ref="E1:F1"/>
    <mergeCell ref="G1:I1"/>
    <mergeCell ref="B2:D2"/>
    <mergeCell ref="E2:F2"/>
    <mergeCell ref="G2:I2"/>
    <mergeCell ref="A21:D21"/>
    <mergeCell ref="A22:D22"/>
    <mergeCell ref="A20:D20"/>
    <mergeCell ref="A23:D23"/>
    <mergeCell ref="A34:D34"/>
    <mergeCell ref="A29:D29"/>
    <mergeCell ref="A30:B30"/>
    <mergeCell ref="A33:D33"/>
    <mergeCell ref="A24:D24"/>
    <mergeCell ref="A25:D25"/>
    <mergeCell ref="A26:D26"/>
    <mergeCell ref="A31:B31"/>
    <mergeCell ref="C31:D31"/>
  </mergeCells>
  <conditionalFormatting sqref="B1 C30:D30">
    <cfRule type="cellIs" dxfId="6" priority="1" operator="equal">
      <formula>0</formula>
    </cfRule>
  </conditionalFormatting>
  <conditionalFormatting sqref="B2:D2">
    <cfRule type="cellIs" dxfId="5" priority="2" operator="equal">
      <formula>0</formula>
    </cfRule>
  </conditionalFormatting>
  <conditionalFormatting sqref="C5:C6">
    <cfRule type="cellIs" dxfId="4" priority="5" operator="equal">
      <formula>0</formula>
    </cfRule>
  </conditionalFormatting>
  <conditionalFormatting sqref="E29">
    <cfRule type="cellIs" dxfId="3" priority="7" operator="equal">
      <formula>0</formula>
    </cfRule>
  </conditionalFormatting>
  <conditionalFormatting sqref="E32">
    <cfRule type="cellIs" dxfId="2" priority="8" operator="equal">
      <formula>0</formula>
    </cfRule>
  </conditionalFormatting>
  <conditionalFormatting sqref="G1:I2">
    <cfRule type="cellIs" dxfId="1" priority="3" operator="equal">
      <formula>0</formula>
    </cfRule>
  </conditionalFormatting>
  <conditionalFormatting sqref="K1">
    <cfRule type="cellIs" dxfId="0" priority="4" operator="equal">
      <formula>0</formula>
    </cfRule>
  </conditionalFormatting>
  <pageMargins left="0.7" right="0.7" top="0.75" bottom="0.75" header="0.3" footer="0.3"/>
  <pageSetup orientation="portrait" horizontalDpi="1200" verticalDpi="1200" r:id="rId1"/>
  <headerFooter>
    <oddHeader>&amp;LMount Baker Council&amp;RScouting America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88A2-2587-463E-B790-B41510E551BC}">
  <sheetPr>
    <tabColor rgb="FFFF0000"/>
  </sheetPr>
  <dimension ref="A1:AC893"/>
  <sheetViews>
    <sheetView showWhiteSpace="0" topLeftCell="A135" zoomScaleNormal="100" workbookViewId="0">
      <selection activeCell="A97" sqref="A97:C98"/>
    </sheetView>
  </sheetViews>
  <sheetFormatPr defaultColWidth="14.42578125" defaultRowHeight="12.95"/>
  <cols>
    <col min="1" max="1" width="34" customWidth="1"/>
    <col min="2" max="2" width="9" customWidth="1"/>
    <col min="3" max="3" width="10.42578125" customWidth="1"/>
    <col min="4" max="4" width="11.140625" customWidth="1"/>
    <col min="5" max="29" width="8.5703125" customWidth="1"/>
  </cols>
  <sheetData>
    <row r="1" spans="1:29" ht="26.1">
      <c r="A1" s="155" t="s">
        <v>43</v>
      </c>
      <c r="B1" s="186"/>
      <c r="C1" s="186"/>
      <c r="D1" s="186"/>
      <c r="E1" s="186"/>
      <c r="F1" s="186"/>
      <c r="G1" s="183"/>
      <c r="H1" s="76"/>
      <c r="I1" s="85" t="s">
        <v>6</v>
      </c>
      <c r="J1" s="126"/>
      <c r="K1" s="12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ht="12.75" customHeight="1">
      <c r="A2" s="127" t="s">
        <v>44</v>
      </c>
      <c r="B2" s="128" t="s">
        <v>45</v>
      </c>
      <c r="C2" s="129" t="s">
        <v>46</v>
      </c>
      <c r="D2" s="129" t="s">
        <v>47</v>
      </c>
      <c r="E2" s="156" t="s">
        <v>48</v>
      </c>
      <c r="F2" s="186"/>
      <c r="G2" s="183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12.75" customHeight="1">
      <c r="A3" s="1" t="s">
        <v>49</v>
      </c>
      <c r="B3" s="81"/>
      <c r="C3" s="2">
        <v>2.99</v>
      </c>
      <c r="D3" s="2">
        <f t="shared" ref="D3:D18" si="0">SUM(B3*C3)</f>
        <v>0</v>
      </c>
      <c r="E3" s="187"/>
      <c r="F3" s="186"/>
      <c r="G3" s="183"/>
      <c r="H3" s="76"/>
      <c r="I3" s="76" t="s">
        <v>50</v>
      </c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</row>
    <row r="4" spans="1:29" ht="12.75" customHeight="1">
      <c r="A4" s="1" t="s">
        <v>51</v>
      </c>
      <c r="B4" s="81"/>
      <c r="C4" s="2">
        <v>2.99</v>
      </c>
      <c r="D4" s="2">
        <f t="shared" si="0"/>
        <v>0</v>
      </c>
      <c r="E4" s="187"/>
      <c r="F4" s="186"/>
      <c r="G4" s="183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</row>
    <row r="5" spans="1:29" ht="12.75" customHeight="1">
      <c r="A5" s="1" t="s">
        <v>52</v>
      </c>
      <c r="B5" s="81"/>
      <c r="C5" s="2">
        <v>2.99</v>
      </c>
      <c r="D5" s="2">
        <f t="shared" si="0"/>
        <v>0</v>
      </c>
      <c r="E5" s="187"/>
      <c r="F5" s="186"/>
      <c r="G5" s="183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</row>
    <row r="6" spans="1:29" ht="12.75" customHeight="1">
      <c r="A6" s="1" t="s">
        <v>53</v>
      </c>
      <c r="B6" s="81"/>
      <c r="C6" s="2">
        <v>2.99</v>
      </c>
      <c r="D6" s="2">
        <f t="shared" si="0"/>
        <v>0</v>
      </c>
      <c r="E6" s="187"/>
      <c r="F6" s="186"/>
      <c r="G6" s="183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</row>
    <row r="7" spans="1:29" ht="12.75" customHeight="1">
      <c r="A7" s="1" t="s">
        <v>54</v>
      </c>
      <c r="B7" s="81"/>
      <c r="C7" s="2">
        <v>2.99</v>
      </c>
      <c r="D7" s="2">
        <f t="shared" si="0"/>
        <v>0</v>
      </c>
      <c r="E7" s="187"/>
      <c r="F7" s="186"/>
      <c r="G7" s="183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29" ht="12.75" customHeight="1">
      <c r="A8" s="1" t="s">
        <v>55</v>
      </c>
      <c r="B8" s="81"/>
      <c r="C8" s="2">
        <v>2.99</v>
      </c>
      <c r="D8" s="2">
        <f t="shared" si="0"/>
        <v>0</v>
      </c>
      <c r="E8" s="187"/>
      <c r="F8" s="186"/>
      <c r="G8" s="183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</row>
    <row r="9" spans="1:29" ht="12.75" customHeight="1">
      <c r="A9" s="1" t="s">
        <v>56</v>
      </c>
      <c r="B9" s="81"/>
      <c r="C9" s="2">
        <v>2.99</v>
      </c>
      <c r="D9" s="2">
        <f t="shared" si="0"/>
        <v>0</v>
      </c>
      <c r="E9" s="187"/>
      <c r="F9" s="186"/>
      <c r="G9" s="183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</row>
    <row r="10" spans="1:29" ht="12.75" customHeight="1">
      <c r="A10" s="1" t="s">
        <v>57</v>
      </c>
      <c r="B10" s="81"/>
      <c r="C10" s="2">
        <v>2.99</v>
      </c>
      <c r="D10" s="2">
        <f t="shared" si="0"/>
        <v>0</v>
      </c>
      <c r="E10" s="161"/>
      <c r="F10" s="162"/>
      <c r="G10" s="163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</row>
    <row r="11" spans="1:29" ht="12.75" customHeight="1">
      <c r="A11" s="1" t="s">
        <v>58</v>
      </c>
      <c r="B11" s="81"/>
      <c r="C11" s="2">
        <v>2.99</v>
      </c>
      <c r="D11" s="2">
        <f t="shared" si="0"/>
        <v>0</v>
      </c>
      <c r="E11" s="161"/>
      <c r="F11" s="162"/>
      <c r="G11" s="163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</row>
    <row r="12" spans="1:29" ht="12.75" customHeight="1">
      <c r="A12" s="1" t="s">
        <v>59</v>
      </c>
      <c r="B12" s="81"/>
      <c r="C12" s="2">
        <v>2.99</v>
      </c>
      <c r="D12" s="2">
        <f t="shared" si="0"/>
        <v>0</v>
      </c>
      <c r="E12" s="161"/>
      <c r="F12" s="162"/>
      <c r="G12" s="163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  <row r="13" spans="1:29" ht="12.75" customHeight="1">
      <c r="A13" s="1" t="s">
        <v>60</v>
      </c>
      <c r="B13" s="81"/>
      <c r="C13" s="2">
        <v>2.99</v>
      </c>
      <c r="D13" s="2">
        <f t="shared" si="0"/>
        <v>0</v>
      </c>
      <c r="E13" s="161"/>
      <c r="F13" s="162"/>
      <c r="G13" s="163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</row>
    <row r="14" spans="1:29" ht="12.75" customHeight="1">
      <c r="A14" s="1" t="s">
        <v>61</v>
      </c>
      <c r="B14" s="81"/>
      <c r="C14" s="2">
        <v>2.99</v>
      </c>
      <c r="D14" s="2">
        <f t="shared" si="0"/>
        <v>0</v>
      </c>
      <c r="E14" s="161"/>
      <c r="F14" s="162"/>
      <c r="G14" s="163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</row>
    <row r="15" spans="1:29" ht="12.75" customHeight="1">
      <c r="A15" s="1" t="s">
        <v>62</v>
      </c>
      <c r="B15" s="81"/>
      <c r="C15" s="2">
        <v>2.99</v>
      </c>
      <c r="D15" s="2">
        <f t="shared" si="0"/>
        <v>0</v>
      </c>
      <c r="E15" s="161"/>
      <c r="F15" s="162"/>
      <c r="G15" s="163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</row>
    <row r="16" spans="1:29" ht="12.75" customHeight="1">
      <c r="A16" s="1" t="s">
        <v>63</v>
      </c>
      <c r="B16" s="81"/>
      <c r="C16" s="2">
        <v>34.99</v>
      </c>
      <c r="D16" s="2">
        <f t="shared" si="0"/>
        <v>0</v>
      </c>
      <c r="E16" s="161"/>
      <c r="F16" s="162"/>
      <c r="G16" s="163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</row>
    <row r="17" spans="1:29" ht="12.75" customHeight="1">
      <c r="A17" s="1" t="s">
        <v>64</v>
      </c>
      <c r="B17" s="81"/>
      <c r="C17" s="2">
        <v>2.4900000000000002</v>
      </c>
      <c r="D17" s="2">
        <f t="shared" si="0"/>
        <v>0</v>
      </c>
      <c r="E17" s="161"/>
      <c r="F17" s="162"/>
      <c r="G17" s="163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</row>
    <row r="18" spans="1:29" ht="12.75" customHeight="1">
      <c r="A18" s="1" t="s">
        <v>65</v>
      </c>
      <c r="B18" s="81"/>
      <c r="C18" s="2">
        <v>0.28999999999999998</v>
      </c>
      <c r="D18" s="2">
        <f t="shared" si="0"/>
        <v>0</v>
      </c>
      <c r="E18" s="187"/>
      <c r="F18" s="186"/>
      <c r="G18" s="183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</row>
    <row r="19" spans="1:29" ht="12.75" customHeight="1">
      <c r="A19" s="157" t="str">
        <f>A1</f>
        <v>Advancements</v>
      </c>
      <c r="B19" s="186"/>
      <c r="C19" s="3" t="s">
        <v>66</v>
      </c>
      <c r="D19" s="73">
        <f>SUM(D3:D18)</f>
        <v>0</v>
      </c>
      <c r="E19" s="158"/>
      <c r="F19" s="159"/>
      <c r="G19" s="160"/>
      <c r="H19" s="76"/>
      <c r="I19" s="76" t="s">
        <v>67</v>
      </c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</row>
    <row r="20" spans="1:29" ht="4.5" customHeight="1">
      <c r="B20" s="5"/>
      <c r="C20" s="6"/>
      <c r="D20" s="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</row>
    <row r="21" spans="1:29" ht="12.75" customHeight="1">
      <c r="A21" s="155" t="s">
        <v>22</v>
      </c>
      <c r="B21" s="186"/>
      <c r="C21" s="186"/>
      <c r="D21" s="186"/>
      <c r="E21" s="186"/>
      <c r="F21" s="186"/>
      <c r="G21" s="183"/>
      <c r="H21" s="76"/>
      <c r="I21" s="76" t="s">
        <v>50</v>
      </c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</row>
    <row r="22" spans="1:29" ht="12.75" customHeight="1">
      <c r="A22" s="7" t="s">
        <v>44</v>
      </c>
      <c r="B22" s="8" t="s">
        <v>45</v>
      </c>
      <c r="C22" s="9" t="s">
        <v>46</v>
      </c>
      <c r="D22" s="9" t="s">
        <v>47</v>
      </c>
      <c r="E22" s="156" t="s">
        <v>48</v>
      </c>
      <c r="F22" s="186"/>
      <c r="G22" s="183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</row>
    <row r="23" spans="1:29" ht="12.75" customHeight="1">
      <c r="A23" s="1" t="s">
        <v>68</v>
      </c>
      <c r="B23" s="81"/>
      <c r="C23" s="2">
        <v>1.49</v>
      </c>
      <c r="D23" s="2">
        <f t="shared" ref="D23:D31" si="1">SUM(B23*C23)</f>
        <v>0</v>
      </c>
      <c r="E23" s="187"/>
      <c r="F23" s="186"/>
      <c r="G23" s="183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</row>
    <row r="24" spans="1:29" ht="12.75" customHeight="1">
      <c r="A24" s="1" t="s">
        <v>69</v>
      </c>
      <c r="B24" s="81"/>
      <c r="C24" s="2">
        <v>2.4900000000000002</v>
      </c>
      <c r="D24" s="2">
        <f t="shared" si="1"/>
        <v>0</v>
      </c>
      <c r="E24" s="187"/>
      <c r="F24" s="186"/>
      <c r="G24" s="183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</row>
    <row r="25" spans="1:29" ht="12.75" customHeight="1">
      <c r="A25" s="1" t="s">
        <v>70</v>
      </c>
      <c r="B25" s="81"/>
      <c r="C25" s="2">
        <v>12.99</v>
      </c>
      <c r="D25" s="2">
        <f t="shared" si="1"/>
        <v>0</v>
      </c>
      <c r="E25" s="187"/>
      <c r="F25" s="186"/>
      <c r="G25" s="183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</row>
    <row r="26" spans="1:29" ht="12.75" customHeight="1">
      <c r="A26" s="1" t="s">
        <v>71</v>
      </c>
      <c r="B26" s="81"/>
      <c r="C26" s="2">
        <v>7.99</v>
      </c>
      <c r="D26" s="2">
        <f t="shared" si="1"/>
        <v>0</v>
      </c>
      <c r="E26" s="187"/>
      <c r="F26" s="186"/>
      <c r="G26" s="183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76"/>
      <c r="Z26" s="76"/>
      <c r="AA26" s="76"/>
      <c r="AB26" s="76"/>
      <c r="AC26" s="76"/>
    </row>
    <row r="27" spans="1:29" ht="12.75" customHeight="1">
      <c r="A27" s="1" t="s">
        <v>72</v>
      </c>
      <c r="B27" s="81"/>
      <c r="C27" s="2">
        <v>24.99</v>
      </c>
      <c r="D27" s="2">
        <f t="shared" si="1"/>
        <v>0</v>
      </c>
      <c r="E27" s="187"/>
      <c r="F27" s="186"/>
      <c r="G27" s="183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</row>
    <row r="28" spans="1:29" ht="12.75" customHeight="1">
      <c r="A28" s="1" t="s">
        <v>73</v>
      </c>
      <c r="B28" s="81"/>
      <c r="C28" s="2">
        <v>4.49</v>
      </c>
      <c r="D28" s="2">
        <f t="shared" si="1"/>
        <v>0</v>
      </c>
      <c r="E28" s="187"/>
      <c r="F28" s="186"/>
      <c r="G28" s="183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</row>
    <row r="29" spans="1:29" ht="12.75" customHeight="1">
      <c r="A29" s="1" t="s">
        <v>74</v>
      </c>
      <c r="B29" s="81"/>
      <c r="C29" s="2">
        <v>19.989999999999998</v>
      </c>
      <c r="D29" s="2">
        <f t="shared" si="1"/>
        <v>0</v>
      </c>
      <c r="E29" s="187"/>
      <c r="F29" s="186"/>
      <c r="G29" s="183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</row>
    <row r="30" spans="1:29" ht="12.75" customHeight="1">
      <c r="A30" s="1"/>
      <c r="B30" s="81"/>
      <c r="C30" s="2"/>
      <c r="D30" s="2">
        <f t="shared" si="1"/>
        <v>0</v>
      </c>
      <c r="E30" s="187"/>
      <c r="F30" s="186"/>
      <c r="G30" s="183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</row>
    <row r="31" spans="1:29" ht="12.75" customHeight="1">
      <c r="A31" s="74"/>
      <c r="B31" s="82"/>
      <c r="C31" s="75"/>
      <c r="D31" s="2">
        <f t="shared" si="1"/>
        <v>0</v>
      </c>
      <c r="E31" s="188"/>
      <c r="F31" s="181"/>
      <c r="G31" s="182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</row>
    <row r="32" spans="1:29" ht="12.75" customHeight="1">
      <c r="A32" s="157" t="str">
        <f>A21</f>
        <v>Uniforms / Youth Books</v>
      </c>
      <c r="B32" s="186"/>
      <c r="C32" s="3" t="s">
        <v>66</v>
      </c>
      <c r="D32" s="73">
        <f>SUM(D23:D31)</f>
        <v>0</v>
      </c>
      <c r="E32" s="158"/>
      <c r="F32" s="159"/>
      <c r="G32" s="160"/>
      <c r="H32" s="76"/>
      <c r="I32" s="76" t="s">
        <v>67</v>
      </c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</row>
    <row r="33" spans="1:29" ht="4.5" customHeight="1">
      <c r="B33" s="5"/>
      <c r="C33" s="6"/>
      <c r="D33" s="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</row>
    <row r="34" spans="1:29" ht="12.75" customHeight="1">
      <c r="A34" s="155" t="s">
        <v>75</v>
      </c>
      <c r="B34" s="186"/>
      <c r="C34" s="186"/>
      <c r="D34" s="186"/>
      <c r="E34" s="186"/>
      <c r="F34" s="186"/>
      <c r="G34" s="183"/>
      <c r="H34" s="76"/>
      <c r="I34" s="76" t="s">
        <v>50</v>
      </c>
      <c r="J34" s="76"/>
      <c r="K34" s="76"/>
      <c r="L34" s="76"/>
      <c r="M34" s="76"/>
      <c r="N34" s="76"/>
      <c r="O34" s="76"/>
      <c r="P34" s="76"/>
      <c r="Q34" s="76"/>
      <c r="R34" s="76"/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</row>
    <row r="35" spans="1:29" ht="12.75" customHeight="1">
      <c r="A35" s="7" t="s">
        <v>44</v>
      </c>
      <c r="B35" s="8" t="s">
        <v>45</v>
      </c>
      <c r="C35" s="9" t="s">
        <v>46</v>
      </c>
      <c r="D35" s="9" t="s">
        <v>47</v>
      </c>
      <c r="E35" s="156" t="s">
        <v>48</v>
      </c>
      <c r="F35" s="186"/>
      <c r="G35" s="183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</row>
    <row r="36" spans="1:29" ht="12.75" customHeight="1">
      <c r="A36" s="1" t="s">
        <v>76</v>
      </c>
      <c r="B36" s="81"/>
      <c r="C36" s="2">
        <v>375</v>
      </c>
      <c r="D36" s="2">
        <f t="shared" ref="D36:D42" si="2">SUM(B36*C36)</f>
        <v>0</v>
      </c>
      <c r="E36" s="187"/>
      <c r="F36" s="186"/>
      <c r="G36" s="183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6"/>
      <c r="W36" s="76"/>
      <c r="X36" s="76"/>
      <c r="Y36" s="76"/>
      <c r="Z36" s="76"/>
      <c r="AA36" s="76"/>
      <c r="AB36" s="76"/>
      <c r="AC36" s="76"/>
    </row>
    <row r="37" spans="1:29" ht="12.75" customHeight="1">
      <c r="A37" s="1" t="s">
        <v>77</v>
      </c>
      <c r="B37" s="81"/>
      <c r="C37" s="2">
        <v>400</v>
      </c>
      <c r="D37" s="2">
        <f t="shared" si="2"/>
        <v>0</v>
      </c>
      <c r="E37" s="187"/>
      <c r="F37" s="186"/>
      <c r="G37" s="183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</row>
    <row r="38" spans="1:29" ht="12.75" customHeight="1">
      <c r="A38" s="1" t="s">
        <v>78</v>
      </c>
      <c r="B38" s="81"/>
      <c r="C38" s="2">
        <v>30</v>
      </c>
      <c r="D38" s="2">
        <f t="shared" si="2"/>
        <v>0</v>
      </c>
      <c r="E38" s="187"/>
      <c r="F38" s="186"/>
      <c r="G38" s="183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  <c r="T38" s="76"/>
      <c r="U38" s="76"/>
      <c r="V38" s="76"/>
      <c r="W38" s="76"/>
      <c r="X38" s="76"/>
      <c r="Y38" s="76"/>
      <c r="Z38" s="76"/>
      <c r="AA38" s="76"/>
      <c r="AB38" s="76"/>
      <c r="AC38" s="76"/>
    </row>
    <row r="39" spans="1:29" ht="12.75" customHeight="1">
      <c r="A39" s="1"/>
      <c r="B39" s="81"/>
      <c r="C39" s="2"/>
      <c r="D39" s="2">
        <f t="shared" si="2"/>
        <v>0</v>
      </c>
      <c r="E39" s="187"/>
      <c r="F39" s="186"/>
      <c r="G39" s="183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</row>
    <row r="40" spans="1:29" ht="12.75" customHeight="1">
      <c r="A40" s="1" t="s">
        <v>79</v>
      </c>
      <c r="B40" s="81"/>
      <c r="C40" s="2"/>
      <c r="D40" s="2">
        <f t="shared" si="2"/>
        <v>0</v>
      </c>
      <c r="E40" s="187"/>
      <c r="F40" s="186"/>
      <c r="G40" s="183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ht="12.75" customHeight="1">
      <c r="A41" s="1" t="s">
        <v>80</v>
      </c>
      <c r="B41" s="81"/>
      <c r="C41" s="2"/>
      <c r="D41" s="2">
        <f t="shared" si="2"/>
        <v>0</v>
      </c>
      <c r="E41" s="187"/>
      <c r="F41" s="186"/>
      <c r="G41" s="183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</row>
    <row r="42" spans="1:29" ht="12.75" customHeight="1">
      <c r="A42" s="1" t="s">
        <v>81</v>
      </c>
      <c r="B42" s="82"/>
      <c r="C42" s="75"/>
      <c r="D42" s="2">
        <f t="shared" si="2"/>
        <v>0</v>
      </c>
      <c r="E42" s="188"/>
      <c r="F42" s="181"/>
      <c r="G42" s="182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</row>
    <row r="43" spans="1:29" ht="12.75" customHeight="1">
      <c r="A43" s="157" t="str">
        <f>A34</f>
        <v xml:space="preserve"> Training</v>
      </c>
      <c r="B43" s="186"/>
      <c r="C43" s="3" t="s">
        <v>66</v>
      </c>
      <c r="D43" s="73">
        <f>SUM(D36:D42)</f>
        <v>0</v>
      </c>
      <c r="E43" s="158"/>
      <c r="F43" s="159"/>
      <c r="G43" s="160"/>
      <c r="H43" s="76"/>
      <c r="I43" s="76" t="s">
        <v>67</v>
      </c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</row>
    <row r="44" spans="1:29" ht="4.5" customHeight="1">
      <c r="B44" s="5"/>
      <c r="C44" s="6"/>
      <c r="D44" s="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</row>
    <row r="45" spans="1:29" ht="12.75" customHeight="1">
      <c r="A45" s="155" t="s">
        <v>25</v>
      </c>
      <c r="B45" s="186"/>
      <c r="C45" s="186"/>
      <c r="D45" s="186"/>
      <c r="E45" s="186"/>
      <c r="F45" s="186"/>
      <c r="G45" s="183"/>
      <c r="H45" s="76"/>
      <c r="I45" s="76" t="s">
        <v>50</v>
      </c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</row>
    <row r="46" spans="1:29" ht="12.75" customHeight="1">
      <c r="A46" s="7" t="s">
        <v>44</v>
      </c>
      <c r="B46" s="8" t="s">
        <v>45</v>
      </c>
      <c r="C46" s="9" t="s">
        <v>46</v>
      </c>
      <c r="D46" s="9" t="s">
        <v>47</v>
      </c>
      <c r="E46" s="156" t="s">
        <v>48</v>
      </c>
      <c r="F46" s="186"/>
      <c r="G46" s="183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</row>
    <row r="47" spans="1:29" ht="12.75" customHeight="1">
      <c r="A47" s="1" t="s">
        <v>82</v>
      </c>
      <c r="B47" s="81"/>
      <c r="C47" s="2">
        <v>6.99</v>
      </c>
      <c r="D47" s="2">
        <f t="shared" ref="D47:D54" si="3">SUM(B47*C47)</f>
        <v>0</v>
      </c>
      <c r="E47" s="187"/>
      <c r="F47" s="186"/>
      <c r="G47" s="183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</row>
    <row r="48" spans="1:29" ht="12.75" customHeight="1">
      <c r="A48" s="1" t="s">
        <v>83</v>
      </c>
      <c r="B48" s="81"/>
      <c r="C48" s="2">
        <v>14.99</v>
      </c>
      <c r="D48" s="2">
        <f t="shared" si="3"/>
        <v>0</v>
      </c>
      <c r="E48" s="187"/>
      <c r="F48" s="186"/>
      <c r="G48" s="183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</row>
    <row r="49" spans="1:29" ht="12.75" customHeight="1">
      <c r="A49" s="1" t="s">
        <v>84</v>
      </c>
      <c r="B49" s="81"/>
      <c r="C49" s="2">
        <v>12.99</v>
      </c>
      <c r="D49" s="2">
        <f t="shared" si="3"/>
        <v>0</v>
      </c>
      <c r="E49" s="187"/>
      <c r="F49" s="186"/>
      <c r="G49" s="183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</row>
    <row r="50" spans="1:29" ht="12.75" customHeight="1">
      <c r="A50" s="1" t="s">
        <v>85</v>
      </c>
      <c r="B50" s="81"/>
      <c r="C50" s="2">
        <v>12.99</v>
      </c>
      <c r="D50" s="2">
        <f t="shared" si="3"/>
        <v>0</v>
      </c>
      <c r="E50" s="187"/>
      <c r="F50" s="186"/>
      <c r="G50" s="183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:29" ht="12.75" customHeight="1">
      <c r="A51" s="74" t="s">
        <v>86</v>
      </c>
      <c r="B51" s="82"/>
      <c r="C51" s="75">
        <v>6.99</v>
      </c>
      <c r="D51" s="2">
        <f t="shared" si="3"/>
        <v>0</v>
      </c>
      <c r="E51" s="187"/>
      <c r="F51" s="186"/>
      <c r="G51" s="183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</row>
    <row r="52" spans="1:29" ht="12.75" customHeight="1">
      <c r="A52" s="74" t="s">
        <v>87</v>
      </c>
      <c r="B52" s="82"/>
      <c r="C52" s="75">
        <v>11.99</v>
      </c>
      <c r="D52" s="2">
        <f t="shared" si="3"/>
        <v>0</v>
      </c>
      <c r="E52" s="187"/>
      <c r="F52" s="186"/>
      <c r="G52" s="183"/>
      <c r="H52" s="76"/>
      <c r="I52" s="76"/>
      <c r="J52" s="76"/>
      <c r="K52" s="76"/>
      <c r="L52" s="76"/>
      <c r="M52" s="76"/>
      <c r="N52" s="76"/>
      <c r="O52" s="76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</row>
    <row r="53" spans="1:29" ht="12.75" customHeight="1">
      <c r="A53" s="74"/>
      <c r="B53" s="82"/>
      <c r="C53" s="75"/>
      <c r="D53" s="2"/>
      <c r="E53" s="187"/>
      <c r="F53" s="186"/>
      <c r="G53" s="183"/>
      <c r="H53" s="76"/>
      <c r="I53" s="76"/>
      <c r="J53" s="76"/>
      <c r="K53" s="76"/>
      <c r="L53" s="76"/>
      <c r="M53" s="76"/>
      <c r="N53" s="76"/>
      <c r="O53" s="76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</row>
    <row r="54" spans="1:29" ht="12.75" customHeight="1">
      <c r="A54" s="74"/>
      <c r="B54" s="82"/>
      <c r="C54" s="75"/>
      <c r="D54" s="2">
        <f t="shared" si="3"/>
        <v>0</v>
      </c>
      <c r="E54" s="188"/>
      <c r="F54" s="181"/>
      <c r="G54" s="182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</row>
    <row r="55" spans="1:29" ht="12.75" customHeight="1">
      <c r="A55" s="157" t="str">
        <f>A45</f>
        <v>Leader Books</v>
      </c>
      <c r="B55" s="186"/>
      <c r="C55" s="3" t="s">
        <v>66</v>
      </c>
      <c r="D55" s="73">
        <f>SUM(D47:D54)</f>
        <v>0</v>
      </c>
      <c r="E55" s="158"/>
      <c r="F55" s="159"/>
      <c r="G55" s="160"/>
      <c r="H55" s="76"/>
      <c r="I55" s="76" t="s">
        <v>67</v>
      </c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6"/>
      <c r="AC55" s="76"/>
    </row>
    <row r="56" spans="1:29" ht="4.5" customHeight="1">
      <c r="B56" s="5"/>
      <c r="C56" s="6"/>
      <c r="D56" s="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</row>
    <row r="57" spans="1:29" ht="12.75" customHeight="1">
      <c r="A57" s="155" t="s">
        <v>26</v>
      </c>
      <c r="B57" s="186"/>
      <c r="C57" s="186"/>
      <c r="D57" s="186"/>
      <c r="E57" s="186"/>
      <c r="F57" s="186"/>
      <c r="G57" s="183"/>
      <c r="H57" s="76"/>
      <c r="I57" s="76" t="s">
        <v>50</v>
      </c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</row>
    <row r="58" spans="1:29" ht="12.75" customHeight="1">
      <c r="A58" s="7" t="s">
        <v>44</v>
      </c>
      <c r="B58" s="8" t="s">
        <v>45</v>
      </c>
      <c r="C58" s="9" t="s">
        <v>46</v>
      </c>
      <c r="D58" s="9" t="s">
        <v>47</v>
      </c>
      <c r="E58" s="156" t="s">
        <v>48</v>
      </c>
      <c r="F58" s="186"/>
      <c r="G58" s="183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</row>
    <row r="59" spans="1:29" ht="12.75" customHeight="1">
      <c r="A59" s="1" t="s">
        <v>88</v>
      </c>
      <c r="B59" s="81"/>
      <c r="C59" s="83"/>
      <c r="D59" s="2">
        <f t="shared" ref="D59:D65" si="4">SUM(B59*C59)</f>
        <v>0</v>
      </c>
      <c r="E59" s="187"/>
      <c r="F59" s="186"/>
      <c r="G59" s="183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6"/>
      <c r="AB59" s="76"/>
      <c r="AC59" s="76"/>
    </row>
    <row r="60" spans="1:29" ht="12.75" customHeight="1">
      <c r="A60" s="1"/>
      <c r="B60" s="81"/>
      <c r="C60" s="83"/>
      <c r="D60" s="2">
        <f t="shared" si="4"/>
        <v>0</v>
      </c>
      <c r="E60" s="187"/>
      <c r="F60" s="186"/>
      <c r="G60" s="183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</row>
    <row r="61" spans="1:29" ht="12.75" customHeight="1">
      <c r="A61" s="1"/>
      <c r="B61" s="81"/>
      <c r="C61" s="83"/>
      <c r="D61" s="2">
        <f t="shared" si="4"/>
        <v>0</v>
      </c>
      <c r="E61" s="187"/>
      <c r="F61" s="186"/>
      <c r="G61" s="183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  <c r="T61" s="76"/>
      <c r="U61" s="76"/>
      <c r="V61" s="76"/>
      <c r="W61" s="76"/>
      <c r="X61" s="76"/>
      <c r="Y61" s="76"/>
      <c r="Z61" s="76"/>
      <c r="AA61" s="76"/>
      <c r="AB61" s="76"/>
      <c r="AC61" s="76"/>
    </row>
    <row r="62" spans="1:29" ht="12.75" customHeight="1">
      <c r="A62" s="1"/>
      <c r="B62" s="81"/>
      <c r="C62" s="83"/>
      <c r="D62" s="2">
        <f t="shared" si="4"/>
        <v>0</v>
      </c>
      <c r="E62" s="187"/>
      <c r="F62" s="186"/>
      <c r="G62" s="183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  <c r="T62" s="76"/>
      <c r="U62" s="76"/>
      <c r="V62" s="76"/>
      <c r="W62" s="76"/>
      <c r="X62" s="76"/>
      <c r="Y62" s="76"/>
      <c r="Z62" s="76"/>
      <c r="AA62" s="76"/>
      <c r="AB62" s="76"/>
      <c r="AC62" s="76"/>
    </row>
    <row r="63" spans="1:29" ht="12.75" customHeight="1">
      <c r="A63" s="1"/>
      <c r="B63" s="81"/>
      <c r="C63" s="83"/>
      <c r="D63" s="2">
        <f t="shared" si="4"/>
        <v>0</v>
      </c>
      <c r="E63" s="187"/>
      <c r="F63" s="186"/>
      <c r="G63" s="183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</row>
    <row r="64" spans="1:29" ht="12.75" customHeight="1">
      <c r="A64" s="1"/>
      <c r="B64" s="81"/>
      <c r="C64" s="83"/>
      <c r="D64" s="2">
        <f t="shared" si="4"/>
        <v>0</v>
      </c>
      <c r="E64" s="187"/>
      <c r="F64" s="186"/>
      <c r="G64" s="183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</row>
    <row r="65" spans="1:29" ht="12.75" customHeight="1">
      <c r="A65" s="74"/>
      <c r="B65" s="82"/>
      <c r="C65" s="130"/>
      <c r="D65" s="2">
        <f t="shared" si="4"/>
        <v>0</v>
      </c>
      <c r="E65" s="188"/>
      <c r="F65" s="181"/>
      <c r="G65" s="182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</row>
    <row r="66" spans="1:29" ht="12.75" customHeight="1">
      <c r="A66" s="157" t="str">
        <f>A57</f>
        <v>Troop Meetings</v>
      </c>
      <c r="B66" s="186"/>
      <c r="C66" s="3" t="s">
        <v>66</v>
      </c>
      <c r="D66" s="73">
        <f>SUM(D59:D65)</f>
        <v>0</v>
      </c>
      <c r="E66" s="158"/>
      <c r="F66" s="159"/>
      <c r="G66" s="160"/>
      <c r="H66" s="76"/>
      <c r="I66" s="76" t="s">
        <v>67</v>
      </c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</row>
    <row r="67" spans="1:29" ht="4.5" customHeight="1">
      <c r="B67" s="5"/>
      <c r="C67" s="6"/>
      <c r="D67" s="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  <c r="AA67" s="76"/>
      <c r="AB67" s="76"/>
      <c r="AC67" s="76"/>
    </row>
    <row r="68" spans="1:29" ht="12.75" customHeight="1">
      <c r="A68" s="155" t="s">
        <v>27</v>
      </c>
      <c r="B68" s="186"/>
      <c r="C68" s="186"/>
      <c r="D68" s="186"/>
      <c r="E68" s="186"/>
      <c r="F68" s="186"/>
      <c r="G68" s="183"/>
      <c r="H68" s="76"/>
      <c r="I68" s="76" t="s">
        <v>50</v>
      </c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</row>
    <row r="69" spans="1:29" ht="12.75" customHeight="1">
      <c r="A69" s="7" t="s">
        <v>44</v>
      </c>
      <c r="B69" s="8" t="s">
        <v>45</v>
      </c>
      <c r="C69" s="9" t="s">
        <v>46</v>
      </c>
      <c r="D69" s="9" t="s">
        <v>47</v>
      </c>
      <c r="E69" s="156" t="s">
        <v>48</v>
      </c>
      <c r="F69" s="186"/>
      <c r="G69" s="183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76"/>
      <c r="X69" s="76"/>
      <c r="Y69" s="76"/>
      <c r="Z69" s="76"/>
      <c r="AA69" s="76"/>
      <c r="AB69" s="76"/>
      <c r="AC69" s="76"/>
    </row>
    <row r="70" spans="1:29" ht="12.75" customHeight="1">
      <c r="A70" s="1" t="s">
        <v>89</v>
      </c>
      <c r="B70" s="81"/>
      <c r="C70" s="83"/>
      <c r="D70" s="2">
        <f t="shared" ref="D70:D79" si="5">SUM(B70*C70)</f>
        <v>0</v>
      </c>
      <c r="E70" s="187"/>
      <c r="F70" s="186"/>
      <c r="G70" s="183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  <c r="AA70" s="76"/>
      <c r="AB70" s="76"/>
      <c r="AC70" s="76"/>
    </row>
    <row r="71" spans="1:29" ht="12.75" customHeight="1">
      <c r="A71" s="1" t="s">
        <v>90</v>
      </c>
      <c r="B71" s="81"/>
      <c r="C71" s="83"/>
      <c r="D71" s="2">
        <f t="shared" si="5"/>
        <v>0</v>
      </c>
      <c r="E71" s="187"/>
      <c r="F71" s="186"/>
      <c r="G71" s="183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6"/>
      <c r="Z71" s="76"/>
      <c r="AA71" s="76"/>
      <c r="AB71" s="76"/>
      <c r="AC71" s="76"/>
    </row>
    <row r="72" spans="1:29" ht="12.75" customHeight="1">
      <c r="A72" s="1" t="s">
        <v>91</v>
      </c>
      <c r="B72" s="81"/>
      <c r="C72" s="83"/>
      <c r="D72" s="2">
        <f t="shared" si="5"/>
        <v>0</v>
      </c>
      <c r="E72" s="187"/>
      <c r="F72" s="186"/>
      <c r="G72" s="183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  <c r="AA72" s="76"/>
      <c r="AB72" s="76"/>
      <c r="AC72" s="76"/>
    </row>
    <row r="73" spans="1:29" ht="12.75" customHeight="1">
      <c r="A73" s="1" t="s">
        <v>92</v>
      </c>
      <c r="B73" s="81"/>
      <c r="C73" s="83"/>
      <c r="D73" s="2">
        <f t="shared" si="5"/>
        <v>0</v>
      </c>
      <c r="E73" s="187"/>
      <c r="F73" s="186"/>
      <c r="G73" s="183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76"/>
      <c r="X73" s="76"/>
      <c r="Y73" s="76"/>
      <c r="Z73" s="76"/>
      <c r="AA73" s="76"/>
      <c r="AB73" s="76"/>
      <c r="AC73" s="76"/>
    </row>
    <row r="74" spans="1:29" ht="12.75" customHeight="1">
      <c r="A74" s="1" t="s">
        <v>93</v>
      </c>
      <c r="B74" s="81"/>
      <c r="C74" s="83"/>
      <c r="D74" s="2">
        <f t="shared" si="5"/>
        <v>0</v>
      </c>
      <c r="E74" s="187"/>
      <c r="F74" s="186"/>
      <c r="G74" s="183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76"/>
      <c r="X74" s="76"/>
      <c r="Y74" s="76"/>
      <c r="Z74" s="76"/>
      <c r="AA74" s="76"/>
      <c r="AB74" s="76"/>
      <c r="AC74" s="76"/>
    </row>
    <row r="75" spans="1:29" ht="12.75" customHeight="1">
      <c r="A75" s="1"/>
      <c r="B75" s="81"/>
      <c r="C75" s="83"/>
      <c r="D75" s="2">
        <f t="shared" si="5"/>
        <v>0</v>
      </c>
      <c r="E75" s="187"/>
      <c r="F75" s="186"/>
      <c r="G75" s="183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76"/>
      <c r="X75" s="76"/>
      <c r="Y75" s="76"/>
      <c r="Z75" s="76"/>
      <c r="AA75" s="76"/>
      <c r="AB75" s="76"/>
      <c r="AC75" s="76"/>
    </row>
    <row r="76" spans="1:29" ht="12.75" customHeight="1">
      <c r="A76" s="1"/>
      <c r="B76" s="81"/>
      <c r="C76" s="83"/>
      <c r="D76" s="2">
        <f t="shared" si="5"/>
        <v>0</v>
      </c>
      <c r="E76" s="187"/>
      <c r="F76" s="186"/>
      <c r="G76" s="183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  <c r="T76" s="76"/>
      <c r="U76" s="76"/>
      <c r="V76" s="76"/>
      <c r="W76" s="76"/>
      <c r="X76" s="76"/>
      <c r="Y76" s="76"/>
      <c r="Z76" s="76"/>
      <c r="AA76" s="76"/>
      <c r="AB76" s="76"/>
      <c r="AC76" s="76"/>
    </row>
    <row r="77" spans="1:29" ht="12.75" customHeight="1">
      <c r="A77" s="1"/>
      <c r="B77" s="81"/>
      <c r="C77" s="83"/>
      <c r="D77" s="2">
        <f t="shared" si="5"/>
        <v>0</v>
      </c>
      <c r="E77" s="187"/>
      <c r="F77" s="186"/>
      <c r="G77" s="183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6"/>
      <c r="AB77" s="76"/>
      <c r="AC77" s="76"/>
    </row>
    <row r="78" spans="1:29" ht="12.75" customHeight="1">
      <c r="A78" s="1"/>
      <c r="B78" s="81"/>
      <c r="C78" s="83"/>
      <c r="D78" s="2">
        <f t="shared" si="5"/>
        <v>0</v>
      </c>
      <c r="E78" s="187"/>
      <c r="F78" s="186"/>
      <c r="G78" s="183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76"/>
      <c r="AA78" s="76"/>
      <c r="AB78" s="76"/>
      <c r="AC78" s="76"/>
    </row>
    <row r="79" spans="1:29" ht="12.75" customHeight="1">
      <c r="A79" s="74"/>
      <c r="B79" s="82"/>
      <c r="C79" s="130"/>
      <c r="D79" s="2">
        <f t="shared" si="5"/>
        <v>0</v>
      </c>
      <c r="E79" s="188"/>
      <c r="F79" s="181"/>
      <c r="G79" s="182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76"/>
      <c r="AA79" s="76"/>
      <c r="AB79" s="76"/>
      <c r="AC79" s="76"/>
    </row>
    <row r="80" spans="1:29" ht="12.75" customHeight="1">
      <c r="A80" s="157" t="str">
        <f>A68</f>
        <v>Courts of Honor</v>
      </c>
      <c r="B80" s="186"/>
      <c r="C80" s="3" t="s">
        <v>66</v>
      </c>
      <c r="D80" s="73">
        <f>SUM(D70:D79)</f>
        <v>0</v>
      </c>
      <c r="E80" s="164"/>
      <c r="F80" s="164"/>
      <c r="G80" s="164"/>
      <c r="H80" s="76"/>
      <c r="I80" s="76" t="s">
        <v>67</v>
      </c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76"/>
      <c r="AA80" s="76"/>
      <c r="AB80" s="76"/>
      <c r="AC80" s="76"/>
    </row>
    <row r="81" spans="1:29" ht="4.5" customHeight="1">
      <c r="B81" s="5"/>
      <c r="C81" s="6"/>
      <c r="D81" s="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</row>
    <row r="82" spans="1:29" ht="12.75" customHeight="1">
      <c r="A82" s="155" t="s">
        <v>94</v>
      </c>
      <c r="B82" s="186"/>
      <c r="C82" s="186"/>
      <c r="D82" s="186"/>
      <c r="E82" s="186"/>
      <c r="F82" s="186"/>
      <c r="G82" s="183"/>
      <c r="H82" s="76"/>
      <c r="I82" s="76" t="s">
        <v>50</v>
      </c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6"/>
      <c r="AA82" s="76"/>
      <c r="AB82" s="76"/>
      <c r="AC82" s="76"/>
    </row>
    <row r="83" spans="1:29" ht="12.75" customHeight="1">
      <c r="A83" s="7" t="s">
        <v>44</v>
      </c>
      <c r="B83" s="8" t="s">
        <v>45</v>
      </c>
      <c r="C83" s="9" t="s">
        <v>95</v>
      </c>
      <c r="D83" s="9" t="s">
        <v>47</v>
      </c>
      <c r="E83" s="156" t="s">
        <v>48</v>
      </c>
      <c r="F83" s="186"/>
      <c r="G83" s="183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  <c r="T83" s="76"/>
      <c r="U83" s="76"/>
      <c r="V83" s="76"/>
      <c r="W83" s="76"/>
      <c r="X83" s="76"/>
      <c r="Y83" s="76"/>
      <c r="Z83" s="76"/>
      <c r="AA83" s="76"/>
      <c r="AB83" s="76"/>
      <c r="AC83" s="76"/>
    </row>
    <row r="84" spans="1:29" ht="12.75" customHeight="1">
      <c r="A84" s="1" t="s">
        <v>96</v>
      </c>
      <c r="B84" s="81"/>
      <c r="C84" s="83"/>
      <c r="D84" s="2">
        <f t="shared" ref="D84:D92" si="6">SUM(B84*C84)</f>
        <v>0</v>
      </c>
      <c r="E84" s="187"/>
      <c r="F84" s="186"/>
      <c r="G84" s="183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</row>
    <row r="85" spans="1:29" ht="12.75" customHeight="1">
      <c r="A85" s="1" t="s">
        <v>97</v>
      </c>
      <c r="B85" s="81"/>
      <c r="C85" s="83"/>
      <c r="D85" s="2">
        <f t="shared" si="6"/>
        <v>0</v>
      </c>
      <c r="E85" s="187"/>
      <c r="F85" s="186"/>
      <c r="G85" s="183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</row>
    <row r="86" spans="1:29" ht="12.75" customHeight="1">
      <c r="A86" s="1" t="s">
        <v>98</v>
      </c>
      <c r="B86" s="81"/>
      <c r="C86" s="83"/>
      <c r="D86" s="2">
        <f t="shared" si="6"/>
        <v>0</v>
      </c>
      <c r="E86" s="187"/>
      <c r="F86" s="186"/>
      <c r="G86" s="183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</row>
    <row r="87" spans="1:29" ht="12.75" customHeight="1">
      <c r="A87" s="1" t="s">
        <v>88</v>
      </c>
      <c r="B87" s="81"/>
      <c r="C87" s="83"/>
      <c r="D87" s="2">
        <f t="shared" si="6"/>
        <v>0</v>
      </c>
      <c r="E87" s="187"/>
      <c r="F87" s="186"/>
      <c r="G87" s="183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  <c r="T87" s="76"/>
      <c r="U87" s="76"/>
      <c r="V87" s="76"/>
      <c r="W87" s="76"/>
      <c r="X87" s="76"/>
      <c r="Y87" s="76"/>
      <c r="Z87" s="76"/>
      <c r="AA87" s="76"/>
      <c r="AB87" s="76"/>
      <c r="AC87" s="76"/>
    </row>
    <row r="88" spans="1:29" ht="12.75" customHeight="1">
      <c r="A88" s="1"/>
      <c r="B88" s="81"/>
      <c r="C88" s="83"/>
      <c r="D88" s="2">
        <f t="shared" si="6"/>
        <v>0</v>
      </c>
      <c r="E88" s="187"/>
      <c r="F88" s="186"/>
      <c r="G88" s="183"/>
      <c r="H88" s="76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  <c r="T88" s="76"/>
      <c r="U88" s="76"/>
      <c r="V88" s="76"/>
      <c r="W88" s="76"/>
      <c r="X88" s="76"/>
      <c r="Y88" s="76"/>
      <c r="Z88" s="76"/>
      <c r="AA88" s="76"/>
      <c r="AB88" s="76"/>
      <c r="AC88" s="76"/>
    </row>
    <row r="89" spans="1:29" ht="12.75" customHeight="1">
      <c r="A89" s="1"/>
      <c r="B89" s="81"/>
      <c r="C89" s="83"/>
      <c r="D89" s="2">
        <f t="shared" si="6"/>
        <v>0</v>
      </c>
      <c r="E89" s="187"/>
      <c r="F89" s="186"/>
      <c r="G89" s="183"/>
      <c r="H89" s="76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  <c r="T89" s="76"/>
      <c r="U89" s="76"/>
      <c r="V89" s="76"/>
      <c r="W89" s="76"/>
      <c r="X89" s="76"/>
      <c r="Y89" s="76"/>
      <c r="Z89" s="76"/>
      <c r="AA89" s="76"/>
      <c r="AB89" s="76"/>
      <c r="AC89" s="76"/>
    </row>
    <row r="90" spans="1:29" ht="12.75" customHeight="1">
      <c r="A90" s="1"/>
      <c r="B90" s="81"/>
      <c r="C90" s="83"/>
      <c r="D90" s="2">
        <f t="shared" si="6"/>
        <v>0</v>
      </c>
      <c r="E90" s="187"/>
      <c r="F90" s="186"/>
      <c r="G90" s="183"/>
      <c r="H90" s="76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  <c r="T90" s="76"/>
      <c r="U90" s="76"/>
      <c r="V90" s="76"/>
      <c r="W90" s="76"/>
      <c r="X90" s="76"/>
      <c r="Y90" s="76"/>
      <c r="Z90" s="76"/>
      <c r="AA90" s="76"/>
      <c r="AB90" s="76"/>
      <c r="AC90" s="76"/>
    </row>
    <row r="91" spans="1:29" ht="12.75" customHeight="1">
      <c r="A91" s="1"/>
      <c r="B91" s="81"/>
      <c r="C91" s="83"/>
      <c r="D91" s="2">
        <f t="shared" si="6"/>
        <v>0</v>
      </c>
      <c r="E91" s="187"/>
      <c r="F91" s="186"/>
      <c r="G91" s="183"/>
      <c r="H91" s="76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  <c r="T91" s="76"/>
      <c r="U91" s="76"/>
      <c r="V91" s="76"/>
      <c r="W91" s="76"/>
      <c r="X91" s="76"/>
      <c r="Y91" s="76"/>
      <c r="Z91" s="76"/>
      <c r="AA91" s="76"/>
      <c r="AB91" s="76"/>
      <c r="AC91" s="76"/>
    </row>
    <row r="92" spans="1:29" ht="12.75" customHeight="1">
      <c r="A92" s="74"/>
      <c r="B92" s="82"/>
      <c r="C92" s="130"/>
      <c r="D92" s="2">
        <f t="shared" si="6"/>
        <v>0</v>
      </c>
      <c r="E92" s="187"/>
      <c r="F92" s="186"/>
      <c r="G92" s="183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</row>
    <row r="93" spans="1:29" ht="12.75" customHeight="1">
      <c r="A93" s="157" t="str">
        <f>A82</f>
        <v>Troop Weekend Activities / Outings</v>
      </c>
      <c r="B93" s="186"/>
      <c r="C93" s="3" t="s">
        <v>66</v>
      </c>
      <c r="D93" s="4">
        <f>SUM(D84:D92)</f>
        <v>0</v>
      </c>
      <c r="E93" s="187"/>
      <c r="F93" s="186"/>
      <c r="G93" s="183"/>
      <c r="H93" s="76"/>
      <c r="I93" s="76" t="s">
        <v>67</v>
      </c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6"/>
      <c r="Z93" s="76"/>
      <c r="AA93" s="76"/>
      <c r="AB93" s="76"/>
      <c r="AC93" s="76"/>
    </row>
    <row r="94" spans="1:29" ht="4.5" customHeight="1">
      <c r="B94" s="5"/>
      <c r="C94" s="6"/>
      <c r="D94" s="6"/>
      <c r="E94" s="76"/>
      <c r="F94" s="76"/>
      <c r="G94" s="76"/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6"/>
      <c r="Z94" s="76"/>
      <c r="AA94" s="76"/>
      <c r="AB94" s="76"/>
      <c r="AC94" s="76"/>
    </row>
    <row r="95" spans="1:29" ht="12.75" customHeight="1">
      <c r="A95" s="155" t="s">
        <v>99</v>
      </c>
      <c r="B95" s="186"/>
      <c r="C95" s="186"/>
      <c r="D95" s="186"/>
      <c r="E95" s="186"/>
      <c r="F95" s="186"/>
      <c r="G95" s="183"/>
      <c r="H95" s="76"/>
      <c r="I95" s="76" t="s">
        <v>50</v>
      </c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</row>
    <row r="96" spans="1:29" ht="12.75" customHeight="1">
      <c r="A96" s="7" t="s">
        <v>44</v>
      </c>
      <c r="B96" s="8" t="s">
        <v>45</v>
      </c>
      <c r="C96" s="9" t="s">
        <v>46</v>
      </c>
      <c r="D96" s="9" t="s">
        <v>47</v>
      </c>
      <c r="E96" s="156" t="s">
        <v>48</v>
      </c>
      <c r="F96" s="186"/>
      <c r="G96" s="183"/>
      <c r="H96" s="76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  <c r="T96" s="76"/>
      <c r="U96" s="76"/>
      <c r="V96" s="76"/>
      <c r="W96" s="76"/>
      <c r="X96" s="76"/>
      <c r="Y96" s="76"/>
      <c r="Z96" s="76"/>
      <c r="AA96" s="76"/>
      <c r="AB96" s="76"/>
      <c r="AC96" s="76"/>
    </row>
    <row r="97" spans="1:29" ht="12.75" customHeight="1">
      <c r="A97" s="68" t="s">
        <v>100</v>
      </c>
      <c r="B97" s="81"/>
      <c r="C97" s="2">
        <v>570</v>
      </c>
      <c r="D97" s="2">
        <f t="shared" ref="D97:D106" si="7">SUM(B97*C97)</f>
        <v>0</v>
      </c>
      <c r="E97" s="187"/>
      <c r="F97" s="186"/>
      <c r="G97" s="183"/>
      <c r="H97" s="76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  <c r="T97" s="76"/>
      <c r="U97" s="76"/>
      <c r="V97" s="76"/>
      <c r="W97" s="76"/>
      <c r="X97" s="76"/>
      <c r="Y97" s="76"/>
      <c r="Z97" s="76"/>
      <c r="AA97" s="76"/>
      <c r="AB97" s="76"/>
      <c r="AC97" s="76"/>
    </row>
    <row r="98" spans="1:29" ht="12.75" customHeight="1">
      <c r="A98" s="68" t="s">
        <v>101</v>
      </c>
      <c r="B98" s="81"/>
      <c r="C98" s="2">
        <v>290</v>
      </c>
      <c r="D98" s="2">
        <f t="shared" si="7"/>
        <v>0</v>
      </c>
      <c r="E98" s="187"/>
      <c r="F98" s="186"/>
      <c r="G98" s="183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6"/>
      <c r="AA98" s="76"/>
      <c r="AB98" s="76"/>
      <c r="AC98" s="76"/>
    </row>
    <row r="99" spans="1:29" ht="12.75" customHeight="1">
      <c r="A99" s="68"/>
      <c r="B99" s="81"/>
      <c r="C99" s="2"/>
      <c r="D99" s="2">
        <f t="shared" si="7"/>
        <v>0</v>
      </c>
      <c r="E99" s="187"/>
      <c r="F99" s="186"/>
      <c r="G99" s="183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76"/>
      <c r="U99" s="76"/>
      <c r="V99" s="76"/>
      <c r="W99" s="76"/>
      <c r="X99" s="76"/>
      <c r="Y99" s="76"/>
      <c r="Z99" s="76"/>
      <c r="AA99" s="76"/>
      <c r="AB99" s="76"/>
      <c r="AC99" s="76"/>
    </row>
    <row r="100" spans="1:29" ht="12.75" customHeight="1">
      <c r="A100" s="68" t="s">
        <v>102</v>
      </c>
      <c r="B100" s="81"/>
      <c r="C100" s="2"/>
      <c r="D100" s="2">
        <f t="shared" si="7"/>
        <v>0</v>
      </c>
      <c r="E100" s="187"/>
      <c r="F100" s="186"/>
      <c r="G100" s="183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  <c r="T100" s="76"/>
      <c r="U100" s="76"/>
      <c r="V100" s="76"/>
      <c r="W100" s="76"/>
      <c r="X100" s="76"/>
      <c r="Y100" s="76"/>
      <c r="Z100" s="76"/>
      <c r="AA100" s="76"/>
      <c r="AB100" s="76"/>
      <c r="AC100" s="76"/>
    </row>
    <row r="101" spans="1:29" ht="12.75" customHeight="1">
      <c r="A101" s="1" t="s">
        <v>103</v>
      </c>
      <c r="B101" s="81"/>
      <c r="C101" s="2"/>
      <c r="D101" s="2">
        <f t="shared" si="7"/>
        <v>0</v>
      </c>
      <c r="E101" s="187"/>
      <c r="F101" s="186"/>
      <c r="G101" s="183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  <c r="T101" s="76"/>
      <c r="U101" s="76"/>
      <c r="V101" s="76"/>
      <c r="W101" s="76"/>
      <c r="X101" s="76"/>
      <c r="Y101" s="76"/>
      <c r="Z101" s="76"/>
      <c r="AA101" s="76"/>
      <c r="AB101" s="76"/>
      <c r="AC101" s="76"/>
    </row>
    <row r="102" spans="1:29" ht="12.75" customHeight="1">
      <c r="A102" s="1"/>
      <c r="B102" s="81"/>
      <c r="C102" s="2"/>
      <c r="D102" s="2">
        <f t="shared" si="7"/>
        <v>0</v>
      </c>
      <c r="E102" s="187"/>
      <c r="F102" s="186"/>
      <c r="G102" s="183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  <c r="T102" s="76"/>
      <c r="U102" s="76"/>
      <c r="V102" s="76"/>
      <c r="W102" s="76"/>
      <c r="X102" s="76"/>
      <c r="Y102" s="76"/>
      <c r="Z102" s="76"/>
      <c r="AA102" s="76"/>
      <c r="AB102" s="76"/>
      <c r="AC102" s="76"/>
    </row>
    <row r="103" spans="1:29" ht="12.75" customHeight="1">
      <c r="A103" s="1"/>
      <c r="B103" s="81"/>
      <c r="C103" s="2"/>
      <c r="D103" s="2">
        <f t="shared" si="7"/>
        <v>0</v>
      </c>
      <c r="E103" s="187"/>
      <c r="F103" s="186"/>
      <c r="G103" s="183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  <c r="T103" s="76"/>
      <c r="U103" s="76"/>
      <c r="V103" s="76"/>
      <c r="W103" s="76"/>
      <c r="X103" s="76"/>
      <c r="Y103" s="76"/>
      <c r="Z103" s="76"/>
      <c r="AA103" s="76"/>
      <c r="AB103" s="76"/>
      <c r="AC103" s="76"/>
    </row>
    <row r="104" spans="1:29" ht="12.75" customHeight="1">
      <c r="A104" s="1"/>
      <c r="B104" s="81"/>
      <c r="C104" s="2"/>
      <c r="D104" s="2">
        <f t="shared" si="7"/>
        <v>0</v>
      </c>
      <c r="E104" s="187"/>
      <c r="F104" s="186"/>
      <c r="G104" s="183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  <c r="T104" s="76"/>
      <c r="U104" s="76"/>
      <c r="V104" s="76"/>
      <c r="W104" s="76"/>
      <c r="X104" s="76"/>
      <c r="Y104" s="76"/>
      <c r="Z104" s="76"/>
      <c r="AA104" s="76"/>
      <c r="AB104" s="76"/>
      <c r="AC104" s="76"/>
    </row>
    <row r="105" spans="1:29" ht="12.75" customHeight="1">
      <c r="A105" s="1"/>
      <c r="B105" s="81"/>
      <c r="C105" s="2"/>
      <c r="D105" s="2">
        <f t="shared" si="7"/>
        <v>0</v>
      </c>
      <c r="E105" s="187"/>
      <c r="F105" s="186"/>
      <c r="G105" s="183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  <c r="T105" s="76"/>
      <c r="U105" s="76"/>
      <c r="V105" s="76"/>
      <c r="W105" s="76"/>
      <c r="X105" s="76"/>
      <c r="Y105" s="76"/>
      <c r="Z105" s="76"/>
      <c r="AA105" s="76"/>
      <c r="AB105" s="76"/>
      <c r="AC105" s="76"/>
    </row>
    <row r="106" spans="1:29" ht="12.75" customHeight="1">
      <c r="A106" s="74"/>
      <c r="B106" s="82"/>
      <c r="C106" s="75"/>
      <c r="D106" s="2">
        <f t="shared" si="7"/>
        <v>0</v>
      </c>
      <c r="E106" s="188"/>
      <c r="F106" s="181"/>
      <c r="G106" s="182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</row>
    <row r="107" spans="1:29" ht="12.75" customHeight="1">
      <c r="A107" s="157" t="str">
        <f>A95</f>
        <v>Summer Camp @ Fire Mountain</v>
      </c>
      <c r="B107" s="186"/>
      <c r="C107" s="3" t="s">
        <v>66</v>
      </c>
      <c r="D107" s="73">
        <f>SUM(D97:D106)</f>
        <v>0</v>
      </c>
      <c r="E107" s="158"/>
      <c r="F107" s="159"/>
      <c r="G107" s="160"/>
      <c r="H107" s="76"/>
      <c r="I107" s="76" t="s">
        <v>67</v>
      </c>
      <c r="J107" s="76"/>
      <c r="K107" s="76"/>
      <c r="L107" s="76"/>
      <c r="M107" s="76"/>
      <c r="N107" s="76"/>
      <c r="O107" s="76"/>
      <c r="P107" s="76"/>
      <c r="Q107" s="76"/>
      <c r="R107" s="76"/>
      <c r="S107" s="76"/>
      <c r="T107" s="76"/>
      <c r="U107" s="76"/>
      <c r="V107" s="76"/>
      <c r="W107" s="76"/>
      <c r="X107" s="76"/>
      <c r="Y107" s="76"/>
      <c r="Z107" s="76"/>
      <c r="AA107" s="76"/>
      <c r="AB107" s="76"/>
      <c r="AC107" s="76"/>
    </row>
    <row r="108" spans="1:29" ht="4.5" customHeight="1">
      <c r="B108" s="5"/>
      <c r="C108" s="6"/>
      <c r="D108" s="6"/>
      <c r="E108" s="76"/>
      <c r="F108" s="76"/>
      <c r="G108" s="76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  <c r="AA108" s="76"/>
      <c r="AB108" s="76"/>
      <c r="AC108" s="76"/>
    </row>
    <row r="109" spans="1:29" ht="12.75" customHeight="1">
      <c r="A109" s="165" t="s">
        <v>30</v>
      </c>
      <c r="B109" s="184"/>
      <c r="C109" s="184"/>
      <c r="D109" s="184"/>
      <c r="E109" s="184"/>
      <c r="F109" s="184"/>
      <c r="G109" s="185"/>
      <c r="H109" s="76"/>
      <c r="I109" s="76" t="s">
        <v>50</v>
      </c>
      <c r="J109" s="76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</row>
    <row r="110" spans="1:29" ht="12.75" customHeight="1">
      <c r="A110" s="7" t="s">
        <v>44</v>
      </c>
      <c r="B110" s="8" t="s">
        <v>45</v>
      </c>
      <c r="C110" s="9" t="s">
        <v>46</v>
      </c>
      <c r="D110" s="9" t="s">
        <v>47</v>
      </c>
      <c r="E110" s="156" t="s">
        <v>48</v>
      </c>
      <c r="F110" s="186"/>
      <c r="G110" s="183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</row>
    <row r="111" spans="1:29" ht="12.75" customHeight="1">
      <c r="A111" s="84"/>
      <c r="B111" s="81"/>
      <c r="C111" s="83"/>
      <c r="D111" s="2">
        <f t="shared" ref="D111:D120" si="8">SUM(B111*C111)</f>
        <v>0</v>
      </c>
      <c r="E111" s="187"/>
      <c r="F111" s="186"/>
      <c r="G111" s="183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  <c r="AA111" s="76"/>
      <c r="AB111" s="76"/>
      <c r="AC111" s="76"/>
    </row>
    <row r="112" spans="1:29" ht="12.75" customHeight="1">
      <c r="A112" s="84"/>
      <c r="B112" s="81"/>
      <c r="C112" s="83"/>
      <c r="D112" s="2">
        <f t="shared" si="8"/>
        <v>0</v>
      </c>
      <c r="E112" s="187"/>
      <c r="F112" s="186"/>
      <c r="G112" s="183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  <c r="AA112" s="76"/>
      <c r="AB112" s="76"/>
      <c r="AC112" s="76"/>
    </row>
    <row r="113" spans="1:29" ht="12.75" customHeight="1">
      <c r="A113" s="84"/>
      <c r="B113" s="81"/>
      <c r="C113" s="83"/>
      <c r="D113" s="2">
        <f t="shared" si="8"/>
        <v>0</v>
      </c>
      <c r="E113" s="187"/>
      <c r="F113" s="186"/>
      <c r="G113" s="183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  <c r="AA113" s="76"/>
      <c r="AB113" s="76"/>
      <c r="AC113" s="76"/>
    </row>
    <row r="114" spans="1:29" ht="12.75" customHeight="1">
      <c r="A114" s="84"/>
      <c r="B114" s="81"/>
      <c r="C114" s="83"/>
      <c r="D114" s="2">
        <f t="shared" si="8"/>
        <v>0</v>
      </c>
      <c r="E114" s="187"/>
      <c r="F114" s="186"/>
      <c r="G114" s="183"/>
      <c r="H114" s="76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  <c r="AA114" s="76"/>
      <c r="AB114" s="76"/>
      <c r="AC114" s="76"/>
    </row>
    <row r="115" spans="1:29" ht="12.75" customHeight="1">
      <c r="A115" s="84"/>
      <c r="B115" s="81"/>
      <c r="C115" s="83"/>
      <c r="D115" s="2">
        <f t="shared" si="8"/>
        <v>0</v>
      </c>
      <c r="E115" s="187"/>
      <c r="F115" s="186"/>
      <c r="G115" s="183"/>
      <c r="H115" s="76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  <c r="AA115" s="76"/>
      <c r="AB115" s="76"/>
      <c r="AC115" s="76"/>
    </row>
    <row r="116" spans="1:29" ht="12.75" customHeight="1">
      <c r="A116" s="84"/>
      <c r="B116" s="81"/>
      <c r="C116" s="83"/>
      <c r="D116" s="2">
        <f t="shared" si="8"/>
        <v>0</v>
      </c>
      <c r="E116" s="187"/>
      <c r="F116" s="186"/>
      <c r="G116" s="183"/>
      <c r="H116" s="76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</row>
    <row r="117" spans="1:29" ht="12.75" customHeight="1">
      <c r="A117" s="84"/>
      <c r="B117" s="81"/>
      <c r="C117" s="83"/>
      <c r="D117" s="2">
        <f t="shared" si="8"/>
        <v>0</v>
      </c>
      <c r="E117" s="187"/>
      <c r="F117" s="186"/>
      <c r="G117" s="183"/>
      <c r="H117" s="76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  <c r="AA117" s="76"/>
      <c r="AB117" s="76"/>
      <c r="AC117" s="76"/>
    </row>
    <row r="118" spans="1:29" ht="12.75" customHeight="1">
      <c r="A118" s="84"/>
      <c r="B118" s="81"/>
      <c r="C118" s="83"/>
      <c r="D118" s="2">
        <f t="shared" si="8"/>
        <v>0</v>
      </c>
      <c r="E118" s="187"/>
      <c r="F118" s="186"/>
      <c r="G118" s="183"/>
      <c r="H118" s="76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  <c r="AA118" s="76"/>
      <c r="AB118" s="76"/>
      <c r="AC118" s="76"/>
    </row>
    <row r="119" spans="1:29" ht="12.75" customHeight="1">
      <c r="A119" s="84"/>
      <c r="B119" s="81"/>
      <c r="C119" s="83"/>
      <c r="D119" s="2">
        <f t="shared" si="8"/>
        <v>0</v>
      </c>
      <c r="E119" s="187"/>
      <c r="F119" s="186"/>
      <c r="G119" s="183"/>
      <c r="H119" s="76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</row>
    <row r="120" spans="1:29" ht="12.75" customHeight="1">
      <c r="A120" s="131"/>
      <c r="B120" s="82"/>
      <c r="C120" s="130"/>
      <c r="D120" s="2">
        <f t="shared" si="8"/>
        <v>0</v>
      </c>
      <c r="E120" s="188"/>
      <c r="F120" s="181"/>
      <c r="G120" s="182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</row>
    <row r="121" spans="1:29" ht="12.75" customHeight="1">
      <c r="A121" s="157" t="str">
        <f>A109</f>
        <v>Expected Troop Equipment Purchases</v>
      </c>
      <c r="B121" s="186"/>
      <c r="C121" s="3" t="s">
        <v>66</v>
      </c>
      <c r="D121" s="73">
        <f>SUM(D111:D120)</f>
        <v>0</v>
      </c>
      <c r="E121" s="158"/>
      <c r="F121" s="159"/>
      <c r="G121" s="160"/>
      <c r="H121" s="76"/>
      <c r="I121" s="76" t="s">
        <v>67</v>
      </c>
      <c r="J121" s="76"/>
      <c r="K121" s="76"/>
      <c r="L121" s="76"/>
      <c r="M121" s="76"/>
      <c r="N121" s="76"/>
      <c r="O121" s="76"/>
      <c r="P121" s="76"/>
      <c r="Q121" s="76"/>
      <c r="R121" s="76"/>
      <c r="S121" s="76"/>
      <c r="T121" s="76"/>
      <c r="U121" s="76"/>
      <c r="V121" s="76"/>
      <c r="W121" s="76"/>
      <c r="X121" s="76"/>
      <c r="Y121" s="76"/>
      <c r="Z121" s="76"/>
      <c r="AA121" s="76"/>
      <c r="AB121" s="76"/>
      <c r="AC121" s="76"/>
    </row>
    <row r="122" spans="1:29" ht="4.5" customHeight="1">
      <c r="B122" s="5"/>
      <c r="C122" s="6"/>
      <c r="D122" s="6"/>
      <c r="E122" s="76"/>
      <c r="F122" s="76"/>
      <c r="G122" s="76"/>
      <c r="H122" s="76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  <c r="T122" s="76"/>
      <c r="U122" s="76"/>
      <c r="V122" s="76"/>
      <c r="W122" s="76"/>
      <c r="X122" s="76"/>
      <c r="Y122" s="76"/>
      <c r="Z122" s="76"/>
      <c r="AA122" s="76"/>
      <c r="AB122" s="76"/>
      <c r="AC122" s="76"/>
    </row>
    <row r="123" spans="1:29" ht="12.75" customHeight="1">
      <c r="A123" s="155"/>
      <c r="B123" s="186"/>
      <c r="C123" s="186"/>
      <c r="D123" s="186"/>
      <c r="E123" s="186"/>
      <c r="F123" s="186"/>
      <c r="G123" s="183"/>
      <c r="H123" s="76"/>
      <c r="I123" s="76" t="s">
        <v>50</v>
      </c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</row>
    <row r="124" spans="1:29" ht="4.5" customHeight="1">
      <c r="B124" s="5"/>
      <c r="C124" s="6"/>
      <c r="D124" s="6"/>
      <c r="E124" s="76"/>
      <c r="F124" s="76"/>
      <c r="G124" s="76"/>
      <c r="H124" s="76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  <c r="T124" s="76"/>
      <c r="U124" s="76"/>
      <c r="V124" s="76"/>
      <c r="W124" s="76"/>
      <c r="X124" s="76"/>
      <c r="Y124" s="76"/>
      <c r="Z124" s="76"/>
      <c r="AA124" s="76"/>
      <c r="AB124" s="76"/>
      <c r="AC124" s="76"/>
    </row>
    <row r="125" spans="1:29" ht="12.75" customHeight="1">
      <c r="A125" s="155" t="s">
        <v>31</v>
      </c>
      <c r="B125" s="186"/>
      <c r="C125" s="186"/>
      <c r="D125" s="186"/>
      <c r="E125" s="186"/>
      <c r="F125" s="186"/>
      <c r="G125" s="183"/>
      <c r="H125" s="76"/>
      <c r="I125" s="76" t="s">
        <v>50</v>
      </c>
      <c r="J125" s="76"/>
      <c r="K125" s="76"/>
      <c r="L125" s="76"/>
      <c r="M125" s="76"/>
      <c r="N125" s="76"/>
      <c r="O125" s="76"/>
      <c r="P125" s="76"/>
      <c r="Q125" s="76"/>
      <c r="R125" s="76"/>
      <c r="S125" s="76"/>
      <c r="T125" s="76"/>
      <c r="U125" s="76"/>
      <c r="V125" s="76"/>
      <c r="W125" s="76"/>
      <c r="X125" s="76"/>
      <c r="Y125" s="76"/>
      <c r="Z125" s="76"/>
      <c r="AA125" s="76"/>
      <c r="AB125" s="76"/>
      <c r="AC125" s="76"/>
    </row>
    <row r="126" spans="1:29" ht="12.75" customHeight="1">
      <c r="A126" s="7" t="s">
        <v>44</v>
      </c>
      <c r="B126" s="8" t="s">
        <v>45</v>
      </c>
      <c r="C126" s="9" t="s">
        <v>46</v>
      </c>
      <c r="D126" s="9" t="s">
        <v>47</v>
      </c>
      <c r="E126" s="156" t="s">
        <v>48</v>
      </c>
      <c r="F126" s="186"/>
      <c r="G126" s="183"/>
      <c r="H126" s="76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</row>
    <row r="127" spans="1:29" ht="12.75" customHeight="1">
      <c r="A127" s="84"/>
      <c r="B127" s="81"/>
      <c r="C127" s="83"/>
      <c r="D127" s="2">
        <f t="shared" ref="D127:D136" si="9">SUM(B127*C127)</f>
        <v>0</v>
      </c>
      <c r="E127" s="187"/>
      <c r="F127" s="186"/>
      <c r="G127" s="183"/>
      <c r="H127" s="76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</row>
    <row r="128" spans="1:29" ht="12.75" customHeight="1">
      <c r="A128" s="84"/>
      <c r="B128" s="81"/>
      <c r="C128" s="83"/>
      <c r="D128" s="2">
        <f t="shared" si="9"/>
        <v>0</v>
      </c>
      <c r="E128" s="187"/>
      <c r="F128" s="186"/>
      <c r="G128" s="183"/>
      <c r="H128" s="76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</row>
    <row r="129" spans="1:29" ht="12.75" customHeight="1">
      <c r="A129" s="84"/>
      <c r="B129" s="81"/>
      <c r="C129" s="83"/>
      <c r="D129" s="2">
        <f t="shared" si="9"/>
        <v>0</v>
      </c>
      <c r="E129" s="187"/>
      <c r="F129" s="186"/>
      <c r="G129" s="183"/>
      <c r="H129" s="76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</row>
    <row r="130" spans="1:29" ht="12.75" customHeight="1">
      <c r="A130" s="84"/>
      <c r="B130" s="81"/>
      <c r="C130" s="83"/>
      <c r="D130" s="2">
        <f t="shared" si="9"/>
        <v>0</v>
      </c>
      <c r="E130" s="187"/>
      <c r="F130" s="186"/>
      <c r="G130" s="183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</row>
    <row r="131" spans="1:29" ht="12.75" customHeight="1">
      <c r="A131" s="84"/>
      <c r="B131" s="81"/>
      <c r="C131" s="83"/>
      <c r="D131" s="2">
        <f t="shared" si="9"/>
        <v>0</v>
      </c>
      <c r="E131" s="187"/>
      <c r="F131" s="186"/>
      <c r="G131" s="183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</row>
    <row r="132" spans="1:29" ht="12.75" customHeight="1">
      <c r="A132" s="84"/>
      <c r="B132" s="81"/>
      <c r="C132" s="83"/>
      <c r="D132" s="2">
        <f t="shared" si="9"/>
        <v>0</v>
      </c>
      <c r="E132" s="187"/>
      <c r="F132" s="186"/>
      <c r="G132" s="183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6"/>
      <c r="AA132" s="76"/>
      <c r="AB132" s="76"/>
      <c r="AC132" s="76"/>
    </row>
    <row r="133" spans="1:29" ht="12.75" customHeight="1">
      <c r="A133" s="84"/>
      <c r="B133" s="81"/>
      <c r="C133" s="83"/>
      <c r="D133" s="2">
        <f t="shared" si="9"/>
        <v>0</v>
      </c>
      <c r="E133" s="187"/>
      <c r="F133" s="186"/>
      <c r="G133" s="183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  <c r="T133" s="76"/>
      <c r="U133" s="76"/>
      <c r="V133" s="76"/>
      <c r="W133" s="76"/>
      <c r="X133" s="76"/>
      <c r="Y133" s="76"/>
      <c r="Z133" s="76"/>
      <c r="AA133" s="76"/>
      <c r="AB133" s="76"/>
      <c r="AC133" s="76"/>
    </row>
    <row r="134" spans="1:29" ht="12.75" customHeight="1">
      <c r="A134" s="84"/>
      <c r="B134" s="81"/>
      <c r="C134" s="83"/>
      <c r="D134" s="2">
        <f t="shared" si="9"/>
        <v>0</v>
      </c>
      <c r="E134" s="187"/>
      <c r="F134" s="186"/>
      <c r="G134" s="183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  <c r="T134" s="76"/>
      <c r="U134" s="76"/>
      <c r="V134" s="76"/>
      <c r="W134" s="76"/>
      <c r="X134" s="76"/>
      <c r="Y134" s="76"/>
      <c r="Z134" s="76"/>
      <c r="AA134" s="76"/>
      <c r="AB134" s="76"/>
      <c r="AC134" s="76"/>
    </row>
    <row r="135" spans="1:29" ht="12.75" customHeight="1">
      <c r="A135" s="84"/>
      <c r="B135" s="81"/>
      <c r="C135" s="83"/>
      <c r="D135" s="2">
        <f t="shared" si="9"/>
        <v>0</v>
      </c>
      <c r="E135" s="187"/>
      <c r="F135" s="186"/>
      <c r="G135" s="183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  <c r="T135" s="76"/>
      <c r="U135" s="76"/>
      <c r="V135" s="76"/>
      <c r="W135" s="76"/>
      <c r="X135" s="76"/>
      <c r="Y135" s="76"/>
      <c r="Z135" s="76"/>
      <c r="AA135" s="76"/>
      <c r="AB135" s="76"/>
      <c r="AC135" s="76"/>
    </row>
    <row r="136" spans="1:29" ht="12.75" customHeight="1">
      <c r="A136" s="131"/>
      <c r="B136" s="82"/>
      <c r="C136" s="130"/>
      <c r="D136" s="2">
        <f t="shared" si="9"/>
        <v>0</v>
      </c>
      <c r="E136" s="188"/>
      <c r="F136" s="181"/>
      <c r="G136" s="182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  <c r="T136" s="76"/>
      <c r="U136" s="76"/>
      <c r="V136" s="76"/>
      <c r="W136" s="76"/>
      <c r="X136" s="76"/>
      <c r="Y136" s="76"/>
      <c r="Z136" s="76"/>
      <c r="AA136" s="76"/>
      <c r="AB136" s="76"/>
      <c r="AC136" s="76"/>
    </row>
    <row r="137" spans="1:29" ht="12.75" customHeight="1">
      <c r="A137" s="157" t="str">
        <f>A125</f>
        <v>Other Program Supplies</v>
      </c>
      <c r="B137" s="186"/>
      <c r="C137" s="3" t="s">
        <v>66</v>
      </c>
      <c r="D137" s="73">
        <f>SUM(D127:D136)</f>
        <v>0</v>
      </c>
      <c r="E137" s="158"/>
      <c r="F137" s="159"/>
      <c r="G137" s="160"/>
      <c r="H137" s="76"/>
      <c r="I137" s="76" t="s">
        <v>67</v>
      </c>
      <c r="J137" s="76"/>
      <c r="K137" s="76"/>
      <c r="L137" s="76"/>
      <c r="M137" s="76"/>
      <c r="N137" s="76"/>
      <c r="O137" s="76"/>
      <c r="P137" s="76"/>
      <c r="Q137" s="76"/>
      <c r="R137" s="76"/>
      <c r="S137" s="76"/>
      <c r="T137" s="76"/>
      <c r="U137" s="76"/>
      <c r="V137" s="76"/>
      <c r="W137" s="76"/>
      <c r="X137" s="76"/>
      <c r="Y137" s="76"/>
      <c r="Z137" s="76"/>
      <c r="AA137" s="76"/>
      <c r="AB137" s="76"/>
      <c r="AC137" s="76"/>
    </row>
    <row r="138" spans="1:29" ht="4.5" customHeight="1">
      <c r="B138" s="5"/>
      <c r="C138" s="6"/>
      <c r="D138" s="6"/>
      <c r="E138" s="76"/>
      <c r="F138" s="76"/>
      <c r="G138" s="76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  <c r="T138" s="76"/>
      <c r="U138" s="76"/>
      <c r="V138" s="76"/>
      <c r="W138" s="76"/>
      <c r="X138" s="76"/>
      <c r="Y138" s="76"/>
      <c r="Z138" s="76"/>
      <c r="AA138" s="76"/>
      <c r="AB138" s="76"/>
      <c r="AC138" s="76"/>
    </row>
    <row r="139" spans="1:29" ht="12.75" customHeight="1">
      <c r="A139" s="155" t="s">
        <v>32</v>
      </c>
      <c r="B139" s="186"/>
      <c r="C139" s="186"/>
      <c r="D139" s="186"/>
      <c r="E139" s="186"/>
      <c r="F139" s="186"/>
      <c r="G139" s="183"/>
      <c r="H139" s="76"/>
      <c r="I139" s="76" t="s">
        <v>50</v>
      </c>
      <c r="J139" s="76"/>
      <c r="K139" s="76"/>
      <c r="L139" s="76"/>
      <c r="M139" s="76"/>
      <c r="N139" s="76"/>
      <c r="O139" s="76"/>
      <c r="P139" s="76"/>
      <c r="Q139" s="76"/>
      <c r="R139" s="76"/>
      <c r="S139" s="76"/>
      <c r="T139" s="76"/>
      <c r="U139" s="76"/>
      <c r="V139" s="76"/>
      <c r="W139" s="76"/>
      <c r="X139" s="76"/>
      <c r="Y139" s="76"/>
      <c r="Z139" s="76"/>
      <c r="AA139" s="76"/>
      <c r="AB139" s="76"/>
      <c r="AC139" s="76"/>
    </row>
    <row r="140" spans="1:29" ht="12.75" customHeight="1">
      <c r="A140" s="7" t="s">
        <v>44</v>
      </c>
      <c r="B140" s="8" t="s">
        <v>45</v>
      </c>
      <c r="C140" s="9" t="s">
        <v>46</v>
      </c>
      <c r="D140" s="9" t="s">
        <v>47</v>
      </c>
      <c r="E140" s="156" t="s">
        <v>48</v>
      </c>
      <c r="F140" s="186"/>
      <c r="G140" s="183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  <c r="T140" s="76"/>
      <c r="U140" s="76"/>
      <c r="V140" s="76"/>
      <c r="W140" s="76"/>
      <c r="X140" s="76"/>
      <c r="Y140" s="76"/>
      <c r="Z140" s="76"/>
      <c r="AA140" s="76"/>
      <c r="AB140" s="76"/>
      <c r="AC140" s="76"/>
    </row>
    <row r="141" spans="1:29" ht="12.75" customHeight="1">
      <c r="A141" s="84"/>
      <c r="B141" s="81"/>
      <c r="C141" s="83"/>
      <c r="D141" s="2">
        <f t="shared" ref="D141:D150" si="10">SUM(B141*C141)</f>
        <v>0</v>
      </c>
      <c r="E141" s="187"/>
      <c r="F141" s="186"/>
      <c r="G141" s="183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  <c r="T141" s="76"/>
      <c r="U141" s="76"/>
      <c r="V141" s="76"/>
      <c r="W141" s="76"/>
      <c r="X141" s="76"/>
      <c r="Y141" s="76"/>
      <c r="Z141" s="76"/>
      <c r="AA141" s="76"/>
      <c r="AB141" s="76"/>
      <c r="AC141" s="76"/>
    </row>
    <row r="142" spans="1:29" ht="12.75" customHeight="1">
      <c r="A142" s="84"/>
      <c r="B142" s="81"/>
      <c r="C142" s="83"/>
      <c r="D142" s="2">
        <f t="shared" si="10"/>
        <v>0</v>
      </c>
      <c r="E142" s="187"/>
      <c r="F142" s="186"/>
      <c r="G142" s="183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  <c r="T142" s="76"/>
      <c r="U142" s="76"/>
      <c r="V142" s="76"/>
      <c r="W142" s="76"/>
      <c r="X142" s="76"/>
      <c r="Y142" s="76"/>
      <c r="Z142" s="76"/>
      <c r="AA142" s="76"/>
      <c r="AB142" s="76"/>
      <c r="AC142" s="76"/>
    </row>
    <row r="143" spans="1:29" ht="12.75" customHeight="1">
      <c r="A143" s="84"/>
      <c r="B143" s="81"/>
      <c r="C143" s="83"/>
      <c r="D143" s="2">
        <f t="shared" si="10"/>
        <v>0</v>
      </c>
      <c r="E143" s="187"/>
      <c r="F143" s="186"/>
      <c r="G143" s="183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  <c r="T143" s="76"/>
      <c r="U143" s="76"/>
      <c r="V143" s="76"/>
      <c r="W143" s="76"/>
      <c r="X143" s="76"/>
      <c r="Y143" s="76"/>
      <c r="Z143" s="76"/>
      <c r="AA143" s="76"/>
      <c r="AB143" s="76"/>
      <c r="AC143" s="76"/>
    </row>
    <row r="144" spans="1:29" ht="12.75" customHeight="1">
      <c r="A144" s="84"/>
      <c r="B144" s="81"/>
      <c r="C144" s="83"/>
      <c r="D144" s="2">
        <f t="shared" si="10"/>
        <v>0</v>
      </c>
      <c r="E144" s="187"/>
      <c r="F144" s="186"/>
      <c r="G144" s="183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  <c r="T144" s="76"/>
      <c r="U144" s="76"/>
      <c r="V144" s="76"/>
      <c r="W144" s="76"/>
      <c r="X144" s="76"/>
      <c r="Y144" s="76"/>
      <c r="Z144" s="76"/>
      <c r="AA144" s="76"/>
      <c r="AB144" s="76"/>
      <c r="AC144" s="76"/>
    </row>
    <row r="145" spans="1:29" ht="12.75" customHeight="1">
      <c r="A145" s="84"/>
      <c r="B145" s="81"/>
      <c r="C145" s="83"/>
      <c r="D145" s="2">
        <f t="shared" si="10"/>
        <v>0</v>
      </c>
      <c r="E145" s="187"/>
      <c r="F145" s="186"/>
      <c r="G145" s="183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</row>
    <row r="146" spans="1:29" ht="12.75" customHeight="1">
      <c r="A146" s="84"/>
      <c r="B146" s="81"/>
      <c r="C146" s="83"/>
      <c r="D146" s="2">
        <f t="shared" si="10"/>
        <v>0</v>
      </c>
      <c r="E146" s="187"/>
      <c r="F146" s="186"/>
      <c r="G146" s="183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  <c r="T146" s="76"/>
      <c r="U146" s="76"/>
      <c r="V146" s="76"/>
      <c r="W146" s="76"/>
      <c r="X146" s="76"/>
      <c r="Y146" s="76"/>
      <c r="Z146" s="76"/>
      <c r="AA146" s="76"/>
      <c r="AB146" s="76"/>
      <c r="AC146" s="76"/>
    </row>
    <row r="147" spans="1:29" ht="12.75" customHeight="1">
      <c r="A147" s="84"/>
      <c r="B147" s="81"/>
      <c r="C147" s="83"/>
      <c r="D147" s="2">
        <f t="shared" si="10"/>
        <v>0</v>
      </c>
      <c r="E147" s="187"/>
      <c r="F147" s="186"/>
      <c r="G147" s="183"/>
      <c r="H147" s="76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  <c r="T147" s="76"/>
      <c r="U147" s="76"/>
      <c r="V147" s="76"/>
      <c r="W147" s="76"/>
      <c r="X147" s="76"/>
      <c r="Y147" s="76"/>
      <c r="Z147" s="76"/>
      <c r="AA147" s="76"/>
      <c r="AB147" s="76"/>
      <c r="AC147" s="76"/>
    </row>
    <row r="148" spans="1:29" ht="12.75" customHeight="1">
      <c r="A148" s="84"/>
      <c r="B148" s="81"/>
      <c r="C148" s="83"/>
      <c r="D148" s="2">
        <f t="shared" si="10"/>
        <v>0</v>
      </c>
      <c r="E148" s="187"/>
      <c r="F148" s="186"/>
      <c r="G148" s="183"/>
      <c r="H148" s="76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  <c r="T148" s="76"/>
      <c r="U148" s="76"/>
      <c r="V148" s="76"/>
      <c r="W148" s="76"/>
      <c r="X148" s="76"/>
      <c r="Y148" s="76"/>
      <c r="Z148" s="76"/>
      <c r="AA148" s="76"/>
      <c r="AB148" s="76"/>
      <c r="AC148" s="76"/>
    </row>
    <row r="149" spans="1:29" ht="12.75" customHeight="1">
      <c r="A149" s="84"/>
      <c r="B149" s="81"/>
      <c r="C149" s="83"/>
      <c r="D149" s="2">
        <f t="shared" si="10"/>
        <v>0</v>
      </c>
      <c r="E149" s="187"/>
      <c r="F149" s="186"/>
      <c r="G149" s="183"/>
      <c r="H149" s="76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  <c r="T149" s="76"/>
      <c r="U149" s="76"/>
      <c r="V149" s="76"/>
      <c r="W149" s="76"/>
      <c r="X149" s="76"/>
      <c r="Y149" s="76"/>
      <c r="Z149" s="76"/>
      <c r="AA149" s="76"/>
      <c r="AB149" s="76"/>
      <c r="AC149" s="76"/>
    </row>
    <row r="150" spans="1:29" ht="12.75" customHeight="1">
      <c r="A150" s="131"/>
      <c r="B150" s="82"/>
      <c r="C150" s="130"/>
      <c r="D150" s="2">
        <f t="shared" si="10"/>
        <v>0</v>
      </c>
      <c r="E150" s="188"/>
      <c r="F150" s="181"/>
      <c r="G150" s="182"/>
      <c r="H150" s="76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  <c r="T150" s="76"/>
      <c r="U150" s="76"/>
      <c r="V150" s="76"/>
      <c r="W150" s="76"/>
      <c r="X150" s="76"/>
      <c r="Y150" s="76"/>
      <c r="Z150" s="76"/>
      <c r="AA150" s="76"/>
      <c r="AB150" s="76"/>
      <c r="AC150" s="76"/>
    </row>
    <row r="151" spans="1:29" ht="12.75" customHeight="1">
      <c r="A151" s="157" t="str">
        <f>A139</f>
        <v>High Adventure Trip Expenses</v>
      </c>
      <c r="B151" s="186"/>
      <c r="C151" s="3" t="s">
        <v>66</v>
      </c>
      <c r="D151" s="73">
        <f>SUM(D141:D150)</f>
        <v>0</v>
      </c>
      <c r="E151" s="158"/>
      <c r="F151" s="159"/>
      <c r="G151" s="160"/>
      <c r="H151" s="76"/>
      <c r="I151" s="76" t="s">
        <v>67</v>
      </c>
      <c r="J151" s="76"/>
      <c r="K151" s="76"/>
      <c r="L151" s="76"/>
      <c r="M151" s="76"/>
      <c r="N151" s="76"/>
      <c r="O151" s="76"/>
      <c r="P151" s="76"/>
      <c r="Q151" s="76"/>
      <c r="R151" s="76"/>
      <c r="S151" s="76"/>
      <c r="T151" s="76"/>
      <c r="U151" s="76"/>
      <c r="V151" s="76"/>
      <c r="W151" s="76"/>
      <c r="X151" s="76"/>
      <c r="Y151" s="76"/>
      <c r="Z151" s="76"/>
      <c r="AA151" s="76"/>
      <c r="AB151" s="76"/>
      <c r="AC151" s="76"/>
    </row>
    <row r="152" spans="1:29" ht="4.5" customHeight="1">
      <c r="B152" s="5"/>
      <c r="C152" s="6"/>
      <c r="D152" s="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6"/>
      <c r="AA152" s="76"/>
      <c r="AB152" s="76"/>
      <c r="AC152" s="76"/>
    </row>
    <row r="153" spans="1:29" ht="12.75" customHeight="1">
      <c r="A153" s="76"/>
      <c r="B153" s="132"/>
      <c r="C153" s="133"/>
      <c r="D153" s="133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6"/>
      <c r="W153" s="76"/>
      <c r="X153" s="76"/>
      <c r="Y153" s="76"/>
      <c r="Z153" s="76"/>
      <c r="AA153" s="76"/>
      <c r="AB153" s="76"/>
      <c r="AC153" s="76"/>
    </row>
    <row r="154" spans="1:29" ht="12.75" customHeight="1">
      <c r="A154" s="76"/>
      <c r="B154" s="132"/>
      <c r="C154" s="133"/>
      <c r="D154" s="133"/>
      <c r="E154" s="76"/>
      <c r="F154" s="76"/>
      <c r="G154" s="76"/>
      <c r="H154" s="76"/>
      <c r="I154" s="76"/>
      <c r="J154" s="76"/>
      <c r="K154" s="76"/>
      <c r="L154" s="76"/>
      <c r="M154" s="76"/>
      <c r="N154" s="76"/>
      <c r="O154" s="76"/>
      <c r="P154" s="76"/>
      <c r="Q154" s="76"/>
      <c r="R154" s="76"/>
      <c r="S154" s="76"/>
      <c r="T154" s="76"/>
      <c r="U154" s="76"/>
      <c r="V154" s="76"/>
      <c r="W154" s="76"/>
      <c r="X154" s="76"/>
      <c r="Y154" s="76"/>
      <c r="Z154" s="76"/>
      <c r="AA154" s="76"/>
      <c r="AB154" s="76"/>
      <c r="AC154" s="76"/>
    </row>
    <row r="155" spans="1:29" ht="12.75" customHeight="1">
      <c r="A155" s="76"/>
      <c r="B155" s="132"/>
      <c r="C155" s="133"/>
      <c r="D155" s="133"/>
      <c r="E155" s="76"/>
      <c r="F155" s="76"/>
      <c r="G155" s="76"/>
      <c r="H155" s="76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  <c r="T155" s="76"/>
      <c r="U155" s="76"/>
      <c r="V155" s="76"/>
      <c r="W155" s="76"/>
      <c r="X155" s="76"/>
      <c r="Y155" s="76"/>
      <c r="Z155" s="76"/>
      <c r="AA155" s="76"/>
      <c r="AB155" s="76"/>
      <c r="AC155" s="76"/>
    </row>
    <row r="156" spans="1:29" ht="12.75" customHeight="1">
      <c r="A156" s="76"/>
      <c r="B156" s="132"/>
      <c r="C156" s="133"/>
      <c r="D156" s="133"/>
      <c r="E156" s="76"/>
      <c r="F156" s="76"/>
      <c r="G156" s="76"/>
      <c r="H156" s="76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  <c r="T156" s="76"/>
      <c r="U156" s="76"/>
      <c r="V156" s="76"/>
      <c r="W156" s="76"/>
      <c r="X156" s="76"/>
      <c r="Y156" s="76"/>
      <c r="Z156" s="76"/>
      <c r="AA156" s="76"/>
      <c r="AB156" s="76"/>
      <c r="AC156" s="76"/>
    </row>
    <row r="157" spans="1:29" ht="12.75" customHeight="1">
      <c r="A157" s="76"/>
      <c r="B157" s="132"/>
      <c r="C157" s="133"/>
      <c r="D157" s="133"/>
      <c r="E157" s="76"/>
      <c r="F157" s="76"/>
      <c r="G157" s="76"/>
      <c r="H157" s="76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  <c r="T157" s="76"/>
      <c r="U157" s="76"/>
      <c r="V157" s="76"/>
      <c r="W157" s="76"/>
      <c r="X157" s="76"/>
      <c r="Y157" s="76"/>
      <c r="Z157" s="76"/>
      <c r="AA157" s="76"/>
      <c r="AB157" s="76"/>
      <c r="AC157" s="76"/>
    </row>
    <row r="158" spans="1:29" ht="12.75" customHeight="1">
      <c r="A158" s="76"/>
      <c r="B158" s="132"/>
      <c r="C158" s="133"/>
      <c r="D158" s="133"/>
      <c r="E158" s="76"/>
      <c r="F158" s="76"/>
      <c r="G158" s="76"/>
      <c r="H158" s="76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  <c r="T158" s="76"/>
      <c r="U158" s="76"/>
      <c r="V158" s="76"/>
      <c r="W158" s="76"/>
      <c r="X158" s="76"/>
      <c r="Y158" s="76"/>
      <c r="Z158" s="76"/>
      <c r="AA158" s="76"/>
      <c r="AB158" s="76"/>
      <c r="AC158" s="76"/>
    </row>
    <row r="159" spans="1:29" ht="12.75" customHeight="1">
      <c r="A159" s="76"/>
      <c r="B159" s="132"/>
      <c r="C159" s="133"/>
      <c r="D159" s="133"/>
      <c r="E159" s="76"/>
      <c r="F159" s="76"/>
      <c r="G159" s="76"/>
      <c r="H159" s="76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  <c r="T159" s="76"/>
      <c r="U159" s="76"/>
      <c r="V159" s="76"/>
      <c r="W159" s="76"/>
      <c r="X159" s="76"/>
      <c r="Y159" s="76"/>
      <c r="Z159" s="76"/>
      <c r="AA159" s="76"/>
      <c r="AB159" s="76"/>
      <c r="AC159" s="76"/>
    </row>
    <row r="160" spans="1:29" ht="12.75" customHeight="1">
      <c r="A160" s="76"/>
      <c r="B160" s="132"/>
      <c r="C160" s="133"/>
      <c r="D160" s="133"/>
      <c r="E160" s="76"/>
      <c r="F160" s="76"/>
      <c r="G160" s="76"/>
      <c r="H160" s="76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  <c r="T160" s="76"/>
      <c r="U160" s="76"/>
      <c r="V160" s="76"/>
      <c r="W160" s="76"/>
      <c r="X160" s="76"/>
      <c r="Y160" s="76"/>
      <c r="Z160" s="76"/>
      <c r="AA160" s="76"/>
      <c r="AB160" s="76"/>
      <c r="AC160" s="76"/>
    </row>
    <row r="161" spans="1:29" ht="12.75" customHeight="1">
      <c r="A161" s="76"/>
      <c r="B161" s="132"/>
      <c r="C161" s="133"/>
      <c r="D161" s="133"/>
      <c r="E161" s="76"/>
      <c r="F161" s="76"/>
      <c r="G161" s="76"/>
      <c r="H161" s="76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  <c r="T161" s="76"/>
      <c r="U161" s="76"/>
      <c r="V161" s="76"/>
      <c r="W161" s="76"/>
      <c r="X161" s="76"/>
      <c r="Y161" s="76"/>
      <c r="Z161" s="76"/>
      <c r="AA161" s="76"/>
      <c r="AB161" s="76"/>
      <c r="AC161" s="76"/>
    </row>
    <row r="162" spans="1:29" ht="12.75" customHeight="1">
      <c r="A162" s="76"/>
      <c r="B162" s="132"/>
      <c r="C162" s="133"/>
      <c r="D162" s="133"/>
      <c r="E162" s="76"/>
      <c r="F162" s="76"/>
      <c r="G162" s="76"/>
      <c r="H162" s="76"/>
      <c r="I162" s="76"/>
      <c r="J162" s="76"/>
      <c r="K162" s="76"/>
      <c r="L162" s="76"/>
      <c r="M162" s="76"/>
      <c r="N162" s="76"/>
      <c r="O162" s="76"/>
      <c r="P162" s="76"/>
      <c r="Q162" s="76"/>
      <c r="R162" s="76"/>
      <c r="S162" s="76"/>
      <c r="T162" s="76"/>
      <c r="U162" s="76"/>
      <c r="V162" s="76"/>
      <c r="W162" s="76"/>
      <c r="X162" s="76"/>
      <c r="Y162" s="76"/>
      <c r="Z162" s="76"/>
      <c r="AA162" s="76"/>
      <c r="AB162" s="76"/>
      <c r="AC162" s="76"/>
    </row>
    <row r="163" spans="1:29" ht="12.75" customHeight="1">
      <c r="A163" s="76"/>
      <c r="B163" s="132"/>
      <c r="C163" s="133"/>
      <c r="D163" s="133"/>
      <c r="E163" s="76"/>
      <c r="F163" s="76"/>
      <c r="G163" s="76"/>
      <c r="H163" s="76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  <c r="T163" s="76"/>
      <c r="U163" s="76"/>
      <c r="V163" s="76"/>
      <c r="W163" s="76"/>
      <c r="X163" s="76"/>
      <c r="Y163" s="76"/>
      <c r="Z163" s="76"/>
      <c r="AA163" s="76"/>
      <c r="AB163" s="76"/>
      <c r="AC163" s="76"/>
    </row>
    <row r="164" spans="1:29" ht="12.75" customHeight="1">
      <c r="A164" s="76"/>
      <c r="B164" s="132"/>
      <c r="C164" s="133"/>
      <c r="D164" s="133"/>
      <c r="E164" s="76"/>
      <c r="F164" s="76"/>
      <c r="G164" s="76"/>
      <c r="H164" s="76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  <c r="T164" s="76"/>
      <c r="U164" s="76"/>
      <c r="V164" s="76"/>
      <c r="W164" s="76"/>
      <c r="X164" s="76"/>
      <c r="Y164" s="76"/>
      <c r="Z164" s="76"/>
      <c r="AA164" s="76"/>
      <c r="AB164" s="76"/>
      <c r="AC164" s="76"/>
    </row>
    <row r="165" spans="1:29" ht="12.75" customHeight="1">
      <c r="A165" s="76"/>
      <c r="B165" s="132"/>
      <c r="C165" s="133"/>
      <c r="D165" s="133"/>
      <c r="E165" s="76"/>
      <c r="F165" s="76"/>
      <c r="G165" s="76"/>
      <c r="H165" s="76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  <c r="T165" s="76"/>
      <c r="U165" s="76"/>
      <c r="V165" s="76"/>
      <c r="W165" s="76"/>
      <c r="X165" s="76"/>
      <c r="Y165" s="76"/>
      <c r="Z165" s="76"/>
      <c r="AA165" s="76"/>
      <c r="AB165" s="76"/>
      <c r="AC165" s="76"/>
    </row>
    <row r="166" spans="1:29" ht="12.75" customHeight="1">
      <c r="A166" s="76"/>
      <c r="B166" s="132"/>
      <c r="C166" s="133"/>
      <c r="D166" s="133"/>
      <c r="E166" s="76"/>
      <c r="F166" s="76"/>
      <c r="G166" s="76"/>
      <c r="H166" s="76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  <c r="T166" s="76"/>
      <c r="U166" s="76"/>
      <c r="V166" s="76"/>
      <c r="W166" s="76"/>
      <c r="X166" s="76"/>
      <c r="Y166" s="76"/>
      <c r="Z166" s="76"/>
      <c r="AA166" s="76"/>
      <c r="AB166" s="76"/>
      <c r="AC166" s="76"/>
    </row>
    <row r="167" spans="1:29" ht="12.75" customHeight="1">
      <c r="A167" s="76"/>
      <c r="B167" s="132"/>
      <c r="C167" s="133"/>
      <c r="D167" s="133"/>
      <c r="E167" s="76"/>
      <c r="F167" s="76"/>
      <c r="G167" s="76"/>
      <c r="H167" s="76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  <c r="T167" s="76"/>
      <c r="U167" s="76"/>
      <c r="V167" s="76"/>
      <c r="W167" s="76"/>
      <c r="X167" s="76"/>
      <c r="Y167" s="76"/>
      <c r="Z167" s="76"/>
      <c r="AA167" s="76"/>
      <c r="AB167" s="76"/>
      <c r="AC167" s="76"/>
    </row>
    <row r="168" spans="1:29" ht="12.75" customHeight="1">
      <c r="A168" s="76"/>
      <c r="B168" s="132"/>
      <c r="C168" s="133"/>
      <c r="D168" s="133"/>
      <c r="E168" s="76"/>
      <c r="F168" s="76"/>
      <c r="G168" s="76"/>
      <c r="H168" s="76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  <c r="T168" s="76"/>
      <c r="U168" s="76"/>
      <c r="V168" s="76"/>
      <c r="W168" s="76"/>
      <c r="X168" s="76"/>
      <c r="Y168" s="76"/>
      <c r="Z168" s="76"/>
      <c r="AA168" s="76"/>
      <c r="AB168" s="76"/>
      <c r="AC168" s="76"/>
    </row>
    <row r="169" spans="1:29" ht="12.75" customHeight="1">
      <c r="A169" s="76"/>
      <c r="B169" s="132"/>
      <c r="C169" s="133"/>
      <c r="D169" s="133"/>
      <c r="E169" s="76"/>
      <c r="F169" s="76"/>
      <c r="G169" s="76"/>
      <c r="H169" s="76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  <c r="T169" s="76"/>
      <c r="U169" s="76"/>
      <c r="V169" s="76"/>
      <c r="W169" s="76"/>
      <c r="X169" s="76"/>
      <c r="Y169" s="76"/>
      <c r="Z169" s="76"/>
      <c r="AA169" s="76"/>
      <c r="AB169" s="76"/>
      <c r="AC169" s="76"/>
    </row>
    <row r="170" spans="1:29" ht="12.75" customHeight="1">
      <c r="A170" s="76"/>
      <c r="B170" s="132"/>
      <c r="C170" s="133"/>
      <c r="D170" s="133"/>
      <c r="E170" s="76"/>
      <c r="F170" s="76"/>
      <c r="G170" s="76"/>
      <c r="H170" s="76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  <c r="T170" s="76"/>
      <c r="U170" s="76"/>
      <c r="V170" s="76"/>
      <c r="W170" s="76"/>
      <c r="X170" s="76"/>
      <c r="Y170" s="76"/>
      <c r="Z170" s="76"/>
      <c r="AA170" s="76"/>
      <c r="AB170" s="76"/>
      <c r="AC170" s="76"/>
    </row>
    <row r="171" spans="1:29" ht="12.75" customHeight="1">
      <c r="A171" s="76"/>
      <c r="B171" s="132"/>
      <c r="C171" s="133"/>
      <c r="D171" s="133"/>
      <c r="E171" s="76"/>
      <c r="F171" s="76"/>
      <c r="G171" s="76"/>
      <c r="H171" s="76"/>
      <c r="I171" s="76"/>
      <c r="J171" s="76"/>
      <c r="K171" s="76"/>
      <c r="L171" s="76"/>
      <c r="M171" s="76"/>
      <c r="N171" s="76"/>
      <c r="O171" s="76"/>
      <c r="P171" s="76"/>
      <c r="Q171" s="76"/>
      <c r="R171" s="76"/>
      <c r="S171" s="76"/>
      <c r="T171" s="76"/>
      <c r="U171" s="76"/>
      <c r="V171" s="76"/>
      <c r="W171" s="76"/>
      <c r="X171" s="76"/>
      <c r="Y171" s="76"/>
      <c r="Z171" s="76"/>
      <c r="AA171" s="76"/>
      <c r="AB171" s="76"/>
      <c r="AC171" s="76"/>
    </row>
    <row r="172" spans="1:29" ht="12.75" customHeight="1">
      <c r="A172" s="76"/>
      <c r="B172" s="132"/>
      <c r="C172" s="133"/>
      <c r="D172" s="133"/>
      <c r="E172" s="76"/>
      <c r="F172" s="76"/>
      <c r="G172" s="76"/>
      <c r="H172" s="76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6"/>
      <c r="X172" s="76"/>
      <c r="Y172" s="76"/>
      <c r="Z172" s="76"/>
      <c r="AA172" s="76"/>
      <c r="AB172" s="76"/>
      <c r="AC172" s="76"/>
    </row>
    <row r="173" spans="1:29" ht="12.75" customHeight="1">
      <c r="A173" s="76"/>
      <c r="B173" s="132"/>
      <c r="C173" s="133"/>
      <c r="D173" s="133"/>
      <c r="E173" s="76"/>
      <c r="F173" s="76"/>
      <c r="G173" s="76"/>
      <c r="H173" s="76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6"/>
      <c r="X173" s="76"/>
      <c r="Y173" s="76"/>
      <c r="Z173" s="76"/>
      <c r="AA173" s="76"/>
      <c r="AB173" s="76"/>
      <c r="AC173" s="76"/>
    </row>
    <row r="174" spans="1:29" ht="12.75" customHeight="1">
      <c r="A174" s="76"/>
      <c r="B174" s="132"/>
      <c r="C174" s="133"/>
      <c r="D174" s="133"/>
      <c r="E174" s="76"/>
      <c r="F174" s="76"/>
      <c r="G174" s="76"/>
      <c r="H174" s="76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  <c r="T174" s="76"/>
      <c r="U174" s="76"/>
      <c r="V174" s="76"/>
      <c r="W174" s="76"/>
      <c r="X174" s="76"/>
      <c r="Y174" s="76"/>
      <c r="Z174" s="76"/>
      <c r="AA174" s="76"/>
      <c r="AB174" s="76"/>
      <c r="AC174" s="76"/>
    </row>
    <row r="175" spans="1:29" ht="12.75" customHeight="1">
      <c r="A175" s="76"/>
      <c r="B175" s="132"/>
      <c r="C175" s="133"/>
      <c r="D175" s="133"/>
      <c r="E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  <c r="AB175" s="76"/>
      <c r="AC175" s="76"/>
    </row>
    <row r="176" spans="1:29" ht="12.75" customHeight="1">
      <c r="A176" s="76"/>
      <c r="B176" s="132"/>
      <c r="C176" s="133"/>
      <c r="D176" s="133"/>
      <c r="E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  <c r="AB176" s="76"/>
      <c r="AC176" s="76"/>
    </row>
    <row r="177" spans="1:29" ht="12.75" customHeight="1">
      <c r="A177" s="76"/>
      <c r="B177" s="132"/>
      <c r="C177" s="133"/>
      <c r="D177" s="133"/>
      <c r="E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  <c r="AB177" s="76"/>
      <c r="AC177" s="76"/>
    </row>
    <row r="178" spans="1:29" ht="12.75" customHeight="1">
      <c r="A178" s="76"/>
      <c r="B178" s="132"/>
      <c r="C178" s="133"/>
      <c r="D178" s="133"/>
      <c r="E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  <c r="AB178" s="76"/>
      <c r="AC178" s="76"/>
    </row>
    <row r="179" spans="1:29" ht="12.75" customHeight="1">
      <c r="A179" s="76"/>
      <c r="B179" s="132"/>
      <c r="C179" s="133"/>
      <c r="D179" s="133"/>
      <c r="E179" s="76"/>
      <c r="F179" s="76"/>
      <c r="G179" s="76"/>
      <c r="H179" s="76"/>
      <c r="I179" s="76"/>
      <c r="J179" s="76"/>
      <c r="K179" s="76"/>
      <c r="L179" s="76"/>
      <c r="M179" s="76"/>
      <c r="N179" s="76"/>
      <c r="O179" s="76"/>
      <c r="P179" s="76"/>
      <c r="Q179" s="76"/>
      <c r="R179" s="76"/>
      <c r="S179" s="76"/>
      <c r="T179" s="76"/>
      <c r="U179" s="76"/>
      <c r="V179" s="76"/>
      <c r="W179" s="76"/>
      <c r="X179" s="76"/>
      <c r="Y179" s="76"/>
      <c r="Z179" s="76"/>
      <c r="AA179" s="76"/>
      <c r="AB179" s="76"/>
      <c r="AC179" s="76"/>
    </row>
    <row r="180" spans="1:29" ht="12.75" customHeight="1">
      <c r="A180" s="76"/>
      <c r="B180" s="132"/>
      <c r="C180" s="133"/>
      <c r="D180" s="133"/>
      <c r="E180" s="76"/>
      <c r="F180" s="76"/>
      <c r="G180" s="76"/>
      <c r="H180" s="76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  <c r="T180" s="76"/>
      <c r="U180" s="76"/>
      <c r="V180" s="76"/>
      <c r="W180" s="76"/>
      <c r="X180" s="76"/>
      <c r="Y180" s="76"/>
      <c r="Z180" s="76"/>
      <c r="AA180" s="76"/>
      <c r="AB180" s="76"/>
      <c r="AC180" s="76"/>
    </row>
    <row r="181" spans="1:29" ht="12.75" customHeight="1">
      <c r="A181" s="76"/>
      <c r="B181" s="132"/>
      <c r="C181" s="133"/>
      <c r="D181" s="133"/>
      <c r="E181" s="76"/>
      <c r="F181" s="76"/>
      <c r="G181" s="76"/>
      <c r="H181" s="76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  <c r="T181" s="76"/>
      <c r="U181" s="76"/>
      <c r="V181" s="76"/>
      <c r="W181" s="76"/>
      <c r="X181" s="76"/>
      <c r="Y181" s="76"/>
      <c r="Z181" s="76"/>
      <c r="AA181" s="76"/>
      <c r="AB181" s="76"/>
      <c r="AC181" s="76"/>
    </row>
    <row r="182" spans="1:29" ht="12.75" customHeight="1">
      <c r="A182" s="76"/>
      <c r="B182" s="132"/>
      <c r="C182" s="133"/>
      <c r="D182" s="133"/>
      <c r="E182" s="76"/>
      <c r="F182" s="76"/>
      <c r="G182" s="76"/>
      <c r="H182" s="76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  <c r="T182" s="76"/>
      <c r="U182" s="76"/>
      <c r="V182" s="76"/>
      <c r="W182" s="76"/>
      <c r="X182" s="76"/>
      <c r="Y182" s="76"/>
      <c r="Z182" s="76"/>
      <c r="AA182" s="76"/>
      <c r="AB182" s="76"/>
      <c r="AC182" s="76"/>
    </row>
    <row r="183" spans="1:29" ht="12.75" customHeight="1">
      <c r="A183" s="76"/>
      <c r="B183" s="132"/>
      <c r="C183" s="133"/>
      <c r="D183" s="133"/>
      <c r="E183" s="76"/>
      <c r="F183" s="76"/>
      <c r="G183" s="76"/>
      <c r="H183" s="76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  <c r="T183" s="76"/>
      <c r="U183" s="76"/>
      <c r="V183" s="76"/>
      <c r="W183" s="76"/>
      <c r="X183" s="76"/>
      <c r="Y183" s="76"/>
      <c r="Z183" s="76"/>
      <c r="AA183" s="76"/>
      <c r="AB183" s="76"/>
      <c r="AC183" s="76"/>
    </row>
    <row r="184" spans="1:29" ht="12.75" customHeight="1">
      <c r="A184" s="76"/>
      <c r="B184" s="132"/>
      <c r="C184" s="133"/>
      <c r="D184" s="133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6"/>
      <c r="AA184" s="76"/>
      <c r="AB184" s="76"/>
      <c r="AC184" s="76"/>
    </row>
    <row r="185" spans="1:29" ht="12.75" customHeight="1">
      <c r="A185" s="76"/>
      <c r="B185" s="132"/>
      <c r="C185" s="133"/>
      <c r="D185" s="133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6"/>
      <c r="AA185" s="76"/>
      <c r="AB185" s="76"/>
      <c r="AC185" s="76"/>
    </row>
    <row r="186" spans="1:29" ht="12.75" customHeight="1">
      <c r="A186" s="76"/>
      <c r="B186" s="132"/>
      <c r="C186" s="133"/>
      <c r="D186" s="133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6"/>
      <c r="AA186" s="76"/>
      <c r="AB186" s="76"/>
      <c r="AC186" s="76"/>
    </row>
    <row r="187" spans="1:29" ht="12.75" customHeight="1">
      <c r="A187" s="76"/>
      <c r="B187" s="132"/>
      <c r="C187" s="133"/>
      <c r="D187" s="133"/>
      <c r="E187" s="76"/>
      <c r="F187" s="76"/>
      <c r="G187" s="76"/>
      <c r="H187" s="76"/>
      <c r="I187" s="76"/>
      <c r="J187" s="76"/>
      <c r="K187" s="76"/>
      <c r="L187" s="76"/>
      <c r="M187" s="76"/>
      <c r="N187" s="76"/>
      <c r="O187" s="76"/>
      <c r="P187" s="76"/>
      <c r="Q187" s="76"/>
      <c r="R187" s="76"/>
      <c r="S187" s="76"/>
      <c r="T187" s="76"/>
      <c r="U187" s="76"/>
      <c r="V187" s="76"/>
      <c r="W187" s="76"/>
      <c r="X187" s="76"/>
      <c r="Y187" s="76"/>
      <c r="Z187" s="76"/>
      <c r="AA187" s="76"/>
      <c r="AB187" s="76"/>
      <c r="AC187" s="76"/>
    </row>
    <row r="188" spans="1:29" ht="12.75" customHeight="1">
      <c r="A188" s="76"/>
      <c r="B188" s="132"/>
      <c r="C188" s="133"/>
      <c r="D188" s="133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</row>
    <row r="189" spans="1:29" ht="12.75" customHeight="1">
      <c r="A189" s="76"/>
      <c r="B189" s="132"/>
      <c r="C189" s="133"/>
      <c r="D189" s="133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</row>
    <row r="190" spans="1:29" ht="12.75" customHeight="1">
      <c r="A190" s="76"/>
      <c r="B190" s="132"/>
      <c r="C190" s="133"/>
      <c r="D190" s="133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</row>
    <row r="191" spans="1:29" ht="12.75" customHeight="1">
      <c r="A191" s="76"/>
      <c r="B191" s="132"/>
      <c r="C191" s="133"/>
      <c r="D191" s="133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</row>
    <row r="192" spans="1:29" ht="12.75" customHeight="1">
      <c r="A192" s="76"/>
      <c r="B192" s="132"/>
      <c r="C192" s="133"/>
      <c r="D192" s="133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</row>
    <row r="193" spans="1:29" ht="12.75" customHeight="1">
      <c r="A193" s="76"/>
      <c r="B193" s="132"/>
      <c r="C193" s="133"/>
      <c r="D193" s="133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</row>
    <row r="194" spans="1:29" ht="12.75" customHeight="1">
      <c r="A194" s="76"/>
      <c r="B194" s="132"/>
      <c r="C194" s="133"/>
      <c r="D194" s="133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</row>
    <row r="195" spans="1:29" ht="12.75" customHeight="1">
      <c r="A195" s="76"/>
      <c r="B195" s="132"/>
      <c r="C195" s="133"/>
      <c r="D195" s="133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</row>
    <row r="196" spans="1:29" ht="12.75" customHeight="1">
      <c r="A196" s="76"/>
      <c r="B196" s="132"/>
      <c r="C196" s="133"/>
      <c r="D196" s="133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</row>
    <row r="197" spans="1:29" ht="12.75" customHeight="1">
      <c r="A197" s="76"/>
      <c r="B197" s="132"/>
      <c r="C197" s="133"/>
      <c r="D197" s="133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</row>
    <row r="198" spans="1:29" ht="12.75" customHeight="1">
      <c r="A198" s="76"/>
      <c r="B198" s="132"/>
      <c r="C198" s="133"/>
      <c r="D198" s="133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</row>
    <row r="199" spans="1:29" ht="12.75" customHeight="1">
      <c r="A199" s="76"/>
      <c r="B199" s="132"/>
      <c r="C199" s="133"/>
      <c r="D199" s="133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</row>
    <row r="200" spans="1:29" ht="12.75" customHeight="1">
      <c r="A200" s="76"/>
      <c r="B200" s="132"/>
      <c r="C200" s="133"/>
      <c r="D200" s="133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</row>
    <row r="201" spans="1:29" ht="12.75" customHeight="1">
      <c r="A201" s="76"/>
      <c r="B201" s="132"/>
      <c r="C201" s="133"/>
      <c r="D201" s="133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</row>
    <row r="202" spans="1:29" ht="12.75" customHeight="1">
      <c r="A202" s="76"/>
      <c r="B202" s="132"/>
      <c r="C202" s="133"/>
      <c r="D202" s="133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</row>
    <row r="203" spans="1:29" ht="12.75" customHeight="1">
      <c r="A203" s="76"/>
      <c r="B203" s="132"/>
      <c r="C203" s="133"/>
      <c r="D203" s="133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</row>
    <row r="204" spans="1:29" ht="12.75" customHeight="1">
      <c r="A204" s="76"/>
      <c r="B204" s="132"/>
      <c r="C204" s="133"/>
      <c r="D204" s="133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</row>
    <row r="205" spans="1:29" ht="12.75" customHeight="1">
      <c r="A205" s="76"/>
      <c r="B205" s="132"/>
      <c r="C205" s="133"/>
      <c r="D205" s="133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</row>
    <row r="206" spans="1:29" ht="12.75" customHeight="1">
      <c r="A206" s="76"/>
      <c r="B206" s="132"/>
      <c r="C206" s="133"/>
      <c r="D206" s="133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</row>
    <row r="207" spans="1:29" ht="12.75" customHeight="1">
      <c r="A207" s="76"/>
      <c r="B207" s="132"/>
      <c r="C207" s="133"/>
      <c r="D207" s="133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</row>
    <row r="208" spans="1:29" ht="12.75" customHeight="1">
      <c r="A208" s="76"/>
      <c r="B208" s="132"/>
      <c r="C208" s="133"/>
      <c r="D208" s="133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</row>
    <row r="209" spans="1:29" ht="12.75" customHeight="1">
      <c r="A209" s="76"/>
      <c r="B209" s="132"/>
      <c r="C209" s="133"/>
      <c r="D209" s="133"/>
      <c r="E209" s="76"/>
      <c r="F209" s="76"/>
      <c r="G209" s="76"/>
      <c r="H209" s="76"/>
      <c r="I209" s="76"/>
      <c r="J209" s="76"/>
      <c r="K209" s="76"/>
      <c r="L209" s="76"/>
      <c r="M209" s="76"/>
      <c r="N209" s="76"/>
      <c r="O209" s="76"/>
      <c r="P209" s="76"/>
      <c r="Q209" s="76"/>
      <c r="R209" s="76"/>
      <c r="S209" s="76"/>
      <c r="T209" s="76"/>
      <c r="U209" s="76"/>
      <c r="V209" s="76"/>
      <c r="W209" s="76"/>
      <c r="X209" s="76"/>
      <c r="Y209" s="76"/>
      <c r="Z209" s="76"/>
      <c r="AA209" s="76"/>
      <c r="AB209" s="76"/>
      <c r="AC209" s="76"/>
    </row>
    <row r="210" spans="1:29" ht="12.75" customHeight="1">
      <c r="A210" s="76"/>
      <c r="B210" s="132"/>
      <c r="C210" s="133"/>
      <c r="D210" s="133"/>
      <c r="E210" s="76"/>
      <c r="F210" s="76"/>
      <c r="G210" s="76"/>
      <c r="H210" s="76"/>
      <c r="I210" s="76"/>
      <c r="J210" s="76"/>
      <c r="K210" s="76"/>
      <c r="L210" s="76"/>
      <c r="M210" s="76"/>
      <c r="N210" s="76"/>
      <c r="O210" s="76"/>
      <c r="P210" s="76"/>
      <c r="Q210" s="76"/>
      <c r="R210" s="76"/>
      <c r="S210" s="76"/>
      <c r="T210" s="76"/>
      <c r="U210" s="76"/>
      <c r="V210" s="76"/>
      <c r="W210" s="76"/>
      <c r="X210" s="76"/>
      <c r="Y210" s="76"/>
      <c r="Z210" s="76"/>
      <c r="AA210" s="76"/>
      <c r="AB210" s="76"/>
      <c r="AC210" s="76"/>
    </row>
    <row r="211" spans="1:29" ht="12.75" customHeight="1">
      <c r="A211" s="76"/>
      <c r="B211" s="132"/>
      <c r="C211" s="133"/>
      <c r="D211" s="133"/>
      <c r="E211" s="76"/>
      <c r="F211" s="76"/>
      <c r="G211" s="76"/>
      <c r="H211" s="76"/>
      <c r="I211" s="76"/>
      <c r="J211" s="76"/>
      <c r="K211" s="76"/>
      <c r="L211" s="76"/>
      <c r="M211" s="76"/>
      <c r="N211" s="76"/>
      <c r="O211" s="76"/>
      <c r="P211" s="76"/>
      <c r="Q211" s="76"/>
      <c r="R211" s="76"/>
      <c r="S211" s="76"/>
      <c r="T211" s="76"/>
      <c r="U211" s="76"/>
      <c r="V211" s="76"/>
      <c r="W211" s="76"/>
      <c r="X211" s="76"/>
      <c r="Y211" s="76"/>
      <c r="Z211" s="76"/>
      <c r="AA211" s="76"/>
      <c r="AB211" s="76"/>
      <c r="AC211" s="76"/>
    </row>
    <row r="212" spans="1:29" ht="12.75" customHeight="1">
      <c r="A212" s="76"/>
      <c r="B212" s="132"/>
      <c r="C212" s="133"/>
      <c r="D212" s="133"/>
      <c r="E212" s="76"/>
      <c r="F212" s="76"/>
      <c r="G212" s="76"/>
      <c r="H212" s="76"/>
      <c r="I212" s="76"/>
      <c r="J212" s="76"/>
      <c r="K212" s="76"/>
      <c r="L212" s="76"/>
      <c r="M212" s="76"/>
      <c r="N212" s="76"/>
      <c r="O212" s="76"/>
      <c r="P212" s="76"/>
      <c r="Q212" s="76"/>
      <c r="R212" s="76"/>
      <c r="S212" s="76"/>
      <c r="T212" s="76"/>
      <c r="U212" s="76"/>
      <c r="V212" s="76"/>
      <c r="W212" s="76"/>
      <c r="X212" s="76"/>
      <c r="Y212" s="76"/>
      <c r="Z212" s="76"/>
      <c r="AA212" s="76"/>
      <c r="AB212" s="76"/>
      <c r="AC212" s="76"/>
    </row>
    <row r="213" spans="1:29" ht="12.75" customHeight="1">
      <c r="A213" s="76"/>
      <c r="B213" s="132"/>
      <c r="C213" s="133"/>
      <c r="D213" s="133"/>
      <c r="E213" s="76"/>
      <c r="F213" s="76"/>
      <c r="G213" s="76"/>
      <c r="H213" s="76"/>
      <c r="I213" s="76"/>
      <c r="J213" s="76"/>
      <c r="K213" s="76"/>
      <c r="L213" s="76"/>
      <c r="M213" s="76"/>
      <c r="N213" s="76"/>
      <c r="O213" s="76"/>
      <c r="P213" s="76"/>
      <c r="Q213" s="76"/>
      <c r="R213" s="76"/>
      <c r="S213" s="76"/>
      <c r="T213" s="76"/>
      <c r="U213" s="76"/>
      <c r="V213" s="76"/>
      <c r="W213" s="76"/>
      <c r="X213" s="76"/>
      <c r="Y213" s="76"/>
      <c r="Z213" s="76"/>
      <c r="AA213" s="76"/>
      <c r="AB213" s="76"/>
      <c r="AC213" s="76"/>
    </row>
    <row r="214" spans="1:29" ht="12.75" customHeight="1">
      <c r="A214" s="76"/>
      <c r="B214" s="132"/>
      <c r="C214" s="133"/>
      <c r="D214" s="133"/>
      <c r="E214" s="76"/>
      <c r="F214" s="76"/>
      <c r="G214" s="76"/>
      <c r="H214" s="76"/>
      <c r="I214" s="76"/>
      <c r="J214" s="76"/>
      <c r="K214" s="76"/>
      <c r="L214" s="76"/>
      <c r="M214" s="76"/>
      <c r="N214" s="76"/>
      <c r="O214" s="76"/>
      <c r="P214" s="76"/>
      <c r="Q214" s="76"/>
      <c r="R214" s="76"/>
      <c r="S214" s="76"/>
      <c r="T214" s="76"/>
      <c r="U214" s="76"/>
      <c r="V214" s="76"/>
      <c r="W214" s="76"/>
      <c r="X214" s="76"/>
      <c r="Y214" s="76"/>
      <c r="Z214" s="76"/>
      <c r="AA214" s="76"/>
      <c r="AB214" s="76"/>
      <c r="AC214" s="76"/>
    </row>
    <row r="215" spans="1:29" ht="12.75" customHeight="1">
      <c r="A215" s="76"/>
      <c r="B215" s="132"/>
      <c r="C215" s="133"/>
      <c r="D215" s="133"/>
      <c r="E215" s="76"/>
      <c r="F215" s="76"/>
      <c r="G215" s="76"/>
      <c r="H215" s="76"/>
      <c r="I215" s="76"/>
      <c r="J215" s="76"/>
      <c r="K215" s="76"/>
      <c r="L215" s="76"/>
      <c r="M215" s="76"/>
      <c r="N215" s="76"/>
      <c r="O215" s="76"/>
      <c r="P215" s="76"/>
      <c r="Q215" s="76"/>
      <c r="R215" s="76"/>
      <c r="S215" s="76"/>
      <c r="T215" s="76"/>
      <c r="U215" s="76"/>
      <c r="V215" s="76"/>
      <c r="W215" s="76"/>
      <c r="X215" s="76"/>
      <c r="Y215" s="76"/>
      <c r="Z215" s="76"/>
      <c r="AA215" s="76"/>
      <c r="AB215" s="76"/>
      <c r="AC215" s="76"/>
    </row>
    <row r="216" spans="1:29" ht="12.75" customHeight="1">
      <c r="A216" s="76"/>
      <c r="B216" s="132"/>
      <c r="C216" s="133"/>
      <c r="D216" s="133"/>
      <c r="E216" s="76"/>
      <c r="F216" s="76"/>
      <c r="G216" s="76"/>
      <c r="H216" s="76"/>
      <c r="I216" s="76"/>
      <c r="J216" s="76"/>
      <c r="K216" s="76"/>
      <c r="L216" s="76"/>
      <c r="M216" s="76"/>
      <c r="N216" s="76"/>
      <c r="O216" s="76"/>
      <c r="P216" s="76"/>
      <c r="Q216" s="76"/>
      <c r="R216" s="76"/>
      <c r="S216" s="76"/>
      <c r="T216" s="76"/>
      <c r="U216" s="76"/>
      <c r="V216" s="76"/>
      <c r="W216" s="76"/>
      <c r="X216" s="76"/>
      <c r="Y216" s="76"/>
      <c r="Z216" s="76"/>
      <c r="AA216" s="76"/>
      <c r="AB216" s="76"/>
      <c r="AC216" s="76"/>
    </row>
    <row r="217" spans="1:29" ht="12.75" customHeight="1">
      <c r="A217" s="76"/>
      <c r="B217" s="132"/>
      <c r="C217" s="133"/>
      <c r="D217" s="133"/>
      <c r="E217" s="76"/>
      <c r="F217" s="76"/>
      <c r="G217" s="76"/>
      <c r="H217" s="76"/>
      <c r="I217" s="76"/>
      <c r="J217" s="76"/>
      <c r="K217" s="76"/>
      <c r="L217" s="76"/>
      <c r="M217" s="76"/>
      <c r="N217" s="76"/>
      <c r="O217" s="76"/>
      <c r="P217" s="76"/>
      <c r="Q217" s="76"/>
      <c r="R217" s="76"/>
      <c r="S217" s="76"/>
      <c r="T217" s="76"/>
      <c r="U217" s="76"/>
      <c r="V217" s="76"/>
      <c r="W217" s="76"/>
      <c r="X217" s="76"/>
      <c r="Y217" s="76"/>
      <c r="Z217" s="76"/>
      <c r="AA217" s="76"/>
      <c r="AB217" s="76"/>
      <c r="AC217" s="76"/>
    </row>
    <row r="218" spans="1:29" ht="12.75" customHeight="1">
      <c r="A218" s="76"/>
      <c r="B218" s="132"/>
      <c r="C218" s="133"/>
      <c r="D218" s="133"/>
      <c r="E218" s="76"/>
      <c r="F218" s="76"/>
      <c r="G218" s="76"/>
      <c r="H218" s="76"/>
      <c r="I218" s="76"/>
      <c r="J218" s="76"/>
      <c r="K218" s="76"/>
      <c r="L218" s="76"/>
      <c r="M218" s="76"/>
      <c r="N218" s="76"/>
      <c r="O218" s="76"/>
      <c r="P218" s="76"/>
      <c r="Q218" s="76"/>
      <c r="R218" s="76"/>
      <c r="S218" s="76"/>
      <c r="T218" s="76"/>
      <c r="U218" s="76"/>
      <c r="V218" s="76"/>
      <c r="W218" s="76"/>
      <c r="X218" s="76"/>
      <c r="Y218" s="76"/>
      <c r="Z218" s="76"/>
      <c r="AA218" s="76"/>
      <c r="AB218" s="76"/>
      <c r="AC218" s="76"/>
    </row>
    <row r="219" spans="1:29" ht="12.75" customHeight="1">
      <c r="A219" s="76"/>
      <c r="B219" s="132"/>
      <c r="C219" s="133"/>
      <c r="D219" s="133"/>
      <c r="E219" s="76"/>
      <c r="F219" s="76"/>
      <c r="G219" s="76"/>
      <c r="H219" s="76"/>
      <c r="I219" s="76"/>
      <c r="J219" s="76"/>
      <c r="K219" s="76"/>
      <c r="L219" s="76"/>
      <c r="M219" s="76"/>
      <c r="N219" s="76"/>
      <c r="O219" s="76"/>
      <c r="P219" s="76"/>
      <c r="Q219" s="76"/>
      <c r="R219" s="76"/>
      <c r="S219" s="76"/>
      <c r="T219" s="76"/>
      <c r="U219" s="76"/>
      <c r="V219" s="76"/>
      <c r="W219" s="76"/>
      <c r="X219" s="76"/>
      <c r="Y219" s="76"/>
      <c r="Z219" s="76"/>
      <c r="AA219" s="76"/>
      <c r="AB219" s="76"/>
      <c r="AC219" s="76"/>
    </row>
    <row r="220" spans="1:29" ht="12.75" customHeight="1">
      <c r="A220" s="76"/>
      <c r="B220" s="132"/>
      <c r="C220" s="133"/>
      <c r="D220" s="133"/>
      <c r="E220" s="76"/>
      <c r="F220" s="76"/>
      <c r="G220" s="76"/>
      <c r="H220" s="76"/>
      <c r="I220" s="76"/>
      <c r="J220" s="76"/>
      <c r="K220" s="76"/>
      <c r="L220" s="76"/>
      <c r="M220" s="76"/>
      <c r="N220" s="76"/>
      <c r="O220" s="76"/>
      <c r="P220" s="76"/>
      <c r="Q220" s="76"/>
      <c r="R220" s="76"/>
      <c r="S220" s="76"/>
      <c r="T220" s="76"/>
      <c r="U220" s="76"/>
      <c r="V220" s="76"/>
      <c r="W220" s="76"/>
      <c r="X220" s="76"/>
      <c r="Y220" s="76"/>
      <c r="Z220" s="76"/>
      <c r="AA220" s="76"/>
      <c r="AB220" s="76"/>
      <c r="AC220" s="76"/>
    </row>
    <row r="221" spans="1:29" ht="12.75" customHeight="1">
      <c r="A221" s="76"/>
      <c r="B221" s="132"/>
      <c r="C221" s="133"/>
      <c r="D221" s="133"/>
      <c r="E221" s="76"/>
      <c r="F221" s="76"/>
      <c r="G221" s="76"/>
      <c r="H221" s="76"/>
      <c r="I221" s="76"/>
      <c r="J221" s="76"/>
      <c r="K221" s="76"/>
      <c r="L221" s="76"/>
      <c r="M221" s="76"/>
      <c r="N221" s="76"/>
      <c r="O221" s="76"/>
      <c r="P221" s="76"/>
      <c r="Q221" s="76"/>
      <c r="R221" s="76"/>
      <c r="S221" s="76"/>
      <c r="T221" s="76"/>
      <c r="U221" s="76"/>
      <c r="V221" s="76"/>
      <c r="W221" s="76"/>
      <c r="X221" s="76"/>
      <c r="Y221" s="76"/>
      <c r="Z221" s="76"/>
      <c r="AA221" s="76"/>
      <c r="AB221" s="76"/>
      <c r="AC221" s="76"/>
    </row>
    <row r="222" spans="1:29" ht="12.75" customHeight="1">
      <c r="A222" s="76"/>
      <c r="B222" s="132"/>
      <c r="C222" s="133"/>
      <c r="D222" s="133"/>
      <c r="E222" s="76"/>
      <c r="F222" s="76"/>
      <c r="G222" s="76"/>
      <c r="H222" s="76"/>
      <c r="I222" s="76"/>
      <c r="J222" s="76"/>
      <c r="K222" s="76"/>
      <c r="L222" s="76"/>
      <c r="M222" s="76"/>
      <c r="N222" s="76"/>
      <c r="O222" s="76"/>
      <c r="P222" s="76"/>
      <c r="Q222" s="76"/>
      <c r="R222" s="76"/>
      <c r="S222" s="76"/>
      <c r="T222" s="76"/>
      <c r="U222" s="76"/>
      <c r="V222" s="76"/>
      <c r="W222" s="76"/>
      <c r="X222" s="76"/>
      <c r="Y222" s="76"/>
      <c r="Z222" s="76"/>
      <c r="AA222" s="76"/>
      <c r="AB222" s="76"/>
      <c r="AC222" s="76"/>
    </row>
    <row r="223" spans="1:29" ht="12.75" customHeight="1">
      <c r="A223" s="76"/>
      <c r="B223" s="132"/>
      <c r="C223" s="133"/>
      <c r="D223" s="133"/>
      <c r="E223" s="76"/>
      <c r="F223" s="76"/>
      <c r="G223" s="76"/>
      <c r="H223" s="76"/>
      <c r="I223" s="76"/>
      <c r="J223" s="76"/>
      <c r="K223" s="76"/>
      <c r="L223" s="76"/>
      <c r="M223" s="76"/>
      <c r="N223" s="76"/>
      <c r="O223" s="76"/>
      <c r="P223" s="76"/>
      <c r="Q223" s="76"/>
      <c r="R223" s="76"/>
      <c r="S223" s="76"/>
      <c r="T223" s="76"/>
      <c r="U223" s="76"/>
      <c r="V223" s="76"/>
      <c r="W223" s="76"/>
      <c r="X223" s="76"/>
      <c r="Y223" s="76"/>
      <c r="Z223" s="76"/>
      <c r="AA223" s="76"/>
      <c r="AB223" s="76"/>
      <c r="AC223" s="76"/>
    </row>
    <row r="224" spans="1:29" ht="12.75" customHeight="1">
      <c r="A224" s="76"/>
      <c r="B224" s="132"/>
      <c r="C224" s="133"/>
      <c r="D224" s="133"/>
      <c r="E224" s="76"/>
      <c r="F224" s="76"/>
      <c r="G224" s="76"/>
      <c r="H224" s="76"/>
      <c r="I224" s="76"/>
      <c r="J224" s="76"/>
      <c r="K224" s="76"/>
      <c r="L224" s="76"/>
      <c r="M224" s="76"/>
      <c r="N224" s="76"/>
      <c r="O224" s="76"/>
      <c r="P224" s="76"/>
      <c r="Q224" s="76"/>
      <c r="R224" s="76"/>
      <c r="S224" s="76"/>
      <c r="T224" s="76"/>
      <c r="U224" s="76"/>
      <c r="V224" s="76"/>
      <c r="W224" s="76"/>
      <c r="X224" s="76"/>
      <c r="Y224" s="76"/>
      <c r="Z224" s="76"/>
      <c r="AA224" s="76"/>
      <c r="AB224" s="76"/>
      <c r="AC224" s="76"/>
    </row>
    <row r="225" spans="1:29" ht="12.75" customHeight="1">
      <c r="A225" s="76"/>
      <c r="B225" s="132"/>
      <c r="C225" s="133"/>
      <c r="D225" s="133"/>
      <c r="E225" s="76"/>
      <c r="F225" s="76"/>
      <c r="G225" s="76"/>
      <c r="H225" s="76"/>
      <c r="I225" s="76"/>
      <c r="J225" s="76"/>
      <c r="K225" s="76"/>
      <c r="L225" s="76"/>
      <c r="M225" s="76"/>
      <c r="N225" s="76"/>
      <c r="O225" s="76"/>
      <c r="P225" s="76"/>
      <c r="Q225" s="76"/>
      <c r="R225" s="76"/>
      <c r="S225" s="76"/>
      <c r="T225" s="76"/>
      <c r="U225" s="76"/>
      <c r="V225" s="76"/>
      <c r="W225" s="76"/>
      <c r="X225" s="76"/>
      <c r="Y225" s="76"/>
      <c r="Z225" s="76"/>
      <c r="AA225" s="76"/>
      <c r="AB225" s="76"/>
      <c r="AC225" s="76"/>
    </row>
    <row r="226" spans="1:29" ht="12.75" customHeight="1">
      <c r="A226" s="76"/>
      <c r="B226" s="132"/>
      <c r="C226" s="133"/>
      <c r="D226" s="133"/>
      <c r="E226" s="76"/>
      <c r="F226" s="76"/>
      <c r="G226" s="76"/>
      <c r="H226" s="76"/>
      <c r="I226" s="76"/>
      <c r="J226" s="76"/>
      <c r="K226" s="76"/>
      <c r="L226" s="76"/>
      <c r="M226" s="76"/>
      <c r="N226" s="76"/>
      <c r="O226" s="76"/>
      <c r="P226" s="76"/>
      <c r="Q226" s="76"/>
      <c r="R226" s="76"/>
      <c r="S226" s="76"/>
      <c r="T226" s="76"/>
      <c r="U226" s="76"/>
      <c r="V226" s="76"/>
      <c r="W226" s="76"/>
      <c r="X226" s="76"/>
      <c r="Y226" s="76"/>
      <c r="Z226" s="76"/>
      <c r="AA226" s="76"/>
      <c r="AB226" s="76"/>
      <c r="AC226" s="76"/>
    </row>
    <row r="227" spans="1:29" ht="12.75" customHeight="1">
      <c r="A227" s="76"/>
      <c r="B227" s="132"/>
      <c r="C227" s="133"/>
      <c r="D227" s="133"/>
      <c r="E227" s="76"/>
      <c r="F227" s="76"/>
      <c r="G227" s="76"/>
      <c r="H227" s="76"/>
      <c r="I227" s="76"/>
      <c r="J227" s="76"/>
      <c r="K227" s="76"/>
      <c r="L227" s="76"/>
      <c r="M227" s="76"/>
      <c r="N227" s="76"/>
      <c r="O227" s="76"/>
      <c r="P227" s="76"/>
      <c r="Q227" s="76"/>
      <c r="R227" s="76"/>
      <c r="S227" s="76"/>
      <c r="T227" s="76"/>
      <c r="U227" s="76"/>
      <c r="V227" s="76"/>
      <c r="W227" s="76"/>
      <c r="X227" s="76"/>
      <c r="Y227" s="76"/>
      <c r="Z227" s="76"/>
      <c r="AA227" s="76"/>
      <c r="AB227" s="76"/>
      <c r="AC227" s="76"/>
    </row>
    <row r="228" spans="1:29" ht="12.75" customHeight="1">
      <c r="A228" s="76"/>
      <c r="B228" s="132"/>
      <c r="C228" s="133"/>
      <c r="D228" s="133"/>
      <c r="E228" s="76"/>
      <c r="F228" s="76"/>
      <c r="G228" s="76"/>
      <c r="H228" s="76"/>
      <c r="I228" s="76"/>
      <c r="J228" s="76"/>
      <c r="K228" s="76"/>
      <c r="L228" s="76"/>
      <c r="M228" s="76"/>
      <c r="N228" s="76"/>
      <c r="O228" s="76"/>
      <c r="P228" s="76"/>
      <c r="Q228" s="76"/>
      <c r="R228" s="76"/>
      <c r="S228" s="76"/>
      <c r="T228" s="76"/>
      <c r="U228" s="76"/>
      <c r="V228" s="76"/>
      <c r="W228" s="76"/>
      <c r="X228" s="76"/>
      <c r="Y228" s="76"/>
      <c r="Z228" s="76"/>
      <c r="AA228" s="76"/>
      <c r="AB228" s="76"/>
      <c r="AC228" s="76"/>
    </row>
    <row r="229" spans="1:29" ht="12.75" customHeight="1">
      <c r="A229" s="76"/>
      <c r="B229" s="132"/>
      <c r="C229" s="133"/>
      <c r="D229" s="133"/>
      <c r="E229" s="76"/>
      <c r="F229" s="76"/>
      <c r="G229" s="76"/>
      <c r="H229" s="76"/>
      <c r="I229" s="76"/>
      <c r="J229" s="76"/>
      <c r="K229" s="76"/>
      <c r="L229" s="76"/>
      <c r="M229" s="76"/>
      <c r="N229" s="76"/>
      <c r="O229" s="76"/>
      <c r="P229" s="76"/>
      <c r="Q229" s="76"/>
      <c r="R229" s="76"/>
      <c r="S229" s="76"/>
      <c r="T229" s="76"/>
      <c r="U229" s="76"/>
      <c r="V229" s="76"/>
      <c r="W229" s="76"/>
      <c r="X229" s="76"/>
      <c r="Y229" s="76"/>
      <c r="Z229" s="76"/>
      <c r="AA229" s="76"/>
      <c r="AB229" s="76"/>
      <c r="AC229" s="76"/>
    </row>
    <row r="230" spans="1:29" ht="12.75" customHeight="1">
      <c r="A230" s="76"/>
      <c r="B230" s="132"/>
      <c r="C230" s="133"/>
      <c r="D230" s="133"/>
      <c r="E230" s="76"/>
      <c r="F230" s="76"/>
      <c r="G230" s="76"/>
      <c r="H230" s="76"/>
      <c r="I230" s="76"/>
      <c r="J230" s="76"/>
      <c r="K230" s="76"/>
      <c r="L230" s="76"/>
      <c r="M230" s="76"/>
      <c r="N230" s="76"/>
      <c r="O230" s="76"/>
      <c r="P230" s="76"/>
      <c r="Q230" s="76"/>
      <c r="R230" s="76"/>
      <c r="S230" s="76"/>
      <c r="T230" s="76"/>
      <c r="U230" s="76"/>
      <c r="V230" s="76"/>
      <c r="W230" s="76"/>
      <c r="X230" s="76"/>
      <c r="Y230" s="76"/>
      <c r="Z230" s="76"/>
      <c r="AA230" s="76"/>
      <c r="AB230" s="76"/>
      <c r="AC230" s="76"/>
    </row>
    <row r="231" spans="1:29" ht="12.75" customHeight="1">
      <c r="A231" s="76"/>
      <c r="B231" s="132"/>
      <c r="C231" s="133"/>
      <c r="D231" s="133"/>
      <c r="E231" s="76"/>
      <c r="F231" s="76"/>
      <c r="G231" s="76"/>
      <c r="H231" s="76"/>
      <c r="I231" s="76"/>
      <c r="J231" s="76"/>
      <c r="K231" s="76"/>
      <c r="L231" s="76"/>
      <c r="M231" s="76"/>
      <c r="N231" s="76"/>
      <c r="O231" s="76"/>
      <c r="P231" s="76"/>
      <c r="Q231" s="76"/>
      <c r="R231" s="76"/>
      <c r="S231" s="76"/>
      <c r="T231" s="76"/>
      <c r="U231" s="76"/>
      <c r="V231" s="76"/>
      <c r="W231" s="76"/>
      <c r="X231" s="76"/>
      <c r="Y231" s="76"/>
      <c r="Z231" s="76"/>
      <c r="AA231" s="76"/>
      <c r="AB231" s="76"/>
      <c r="AC231" s="76"/>
    </row>
    <row r="232" spans="1:29" ht="12.75" customHeight="1">
      <c r="A232" s="76"/>
      <c r="B232" s="132"/>
      <c r="C232" s="133"/>
      <c r="D232" s="133"/>
      <c r="E232" s="76"/>
      <c r="F232" s="76"/>
      <c r="G232" s="76"/>
      <c r="H232" s="76"/>
      <c r="I232" s="76"/>
      <c r="J232" s="76"/>
      <c r="K232" s="76"/>
      <c r="L232" s="76"/>
      <c r="M232" s="76"/>
      <c r="N232" s="76"/>
      <c r="O232" s="76"/>
      <c r="P232" s="76"/>
      <c r="Q232" s="76"/>
      <c r="R232" s="76"/>
      <c r="S232" s="76"/>
      <c r="T232" s="76"/>
      <c r="U232" s="76"/>
      <c r="V232" s="76"/>
      <c r="W232" s="76"/>
      <c r="X232" s="76"/>
      <c r="Y232" s="76"/>
      <c r="Z232" s="76"/>
      <c r="AA232" s="76"/>
      <c r="AB232" s="76"/>
      <c r="AC232" s="76"/>
    </row>
    <row r="233" spans="1:29" ht="12.75" customHeight="1">
      <c r="A233" s="76"/>
      <c r="B233" s="132"/>
      <c r="C233" s="133"/>
      <c r="D233" s="133"/>
      <c r="E233" s="76"/>
      <c r="F233" s="76"/>
      <c r="G233" s="76"/>
      <c r="H233" s="76"/>
      <c r="I233" s="76"/>
      <c r="J233" s="76"/>
      <c r="K233" s="76"/>
      <c r="L233" s="76"/>
      <c r="M233" s="76"/>
      <c r="N233" s="76"/>
      <c r="O233" s="76"/>
      <c r="P233" s="76"/>
      <c r="Q233" s="76"/>
      <c r="R233" s="76"/>
      <c r="S233" s="76"/>
      <c r="T233" s="76"/>
      <c r="U233" s="76"/>
      <c r="V233" s="76"/>
      <c r="W233" s="76"/>
      <c r="X233" s="76"/>
      <c r="Y233" s="76"/>
      <c r="Z233" s="76"/>
      <c r="AA233" s="76"/>
      <c r="AB233" s="76"/>
      <c r="AC233" s="76"/>
    </row>
    <row r="234" spans="1:29" ht="12.75" customHeight="1">
      <c r="A234" s="76"/>
      <c r="B234" s="132"/>
      <c r="C234" s="133"/>
      <c r="D234" s="133"/>
      <c r="E234" s="76"/>
      <c r="F234" s="76"/>
      <c r="G234" s="76"/>
      <c r="H234" s="76"/>
      <c r="I234" s="76"/>
      <c r="J234" s="76"/>
      <c r="K234" s="76"/>
      <c r="L234" s="76"/>
      <c r="M234" s="76"/>
      <c r="N234" s="76"/>
      <c r="O234" s="76"/>
      <c r="P234" s="76"/>
      <c r="Q234" s="76"/>
      <c r="R234" s="76"/>
      <c r="S234" s="76"/>
      <c r="T234" s="76"/>
      <c r="U234" s="76"/>
      <c r="V234" s="76"/>
      <c r="W234" s="76"/>
      <c r="X234" s="76"/>
      <c r="Y234" s="76"/>
      <c r="Z234" s="76"/>
      <c r="AA234" s="76"/>
      <c r="AB234" s="76"/>
      <c r="AC234" s="76"/>
    </row>
    <row r="235" spans="1:29" ht="12.75" customHeight="1">
      <c r="A235" s="76"/>
      <c r="B235" s="132"/>
      <c r="C235" s="133"/>
      <c r="D235" s="133"/>
      <c r="E235" s="76"/>
      <c r="F235" s="76"/>
      <c r="G235" s="76"/>
      <c r="H235" s="76"/>
      <c r="I235" s="76"/>
      <c r="J235" s="76"/>
      <c r="K235" s="76"/>
      <c r="L235" s="76"/>
      <c r="M235" s="76"/>
      <c r="N235" s="76"/>
      <c r="O235" s="76"/>
      <c r="P235" s="76"/>
      <c r="Q235" s="76"/>
      <c r="R235" s="76"/>
      <c r="S235" s="76"/>
      <c r="T235" s="76"/>
      <c r="U235" s="76"/>
      <c r="V235" s="76"/>
      <c r="W235" s="76"/>
      <c r="X235" s="76"/>
      <c r="Y235" s="76"/>
      <c r="Z235" s="76"/>
      <c r="AA235" s="76"/>
      <c r="AB235" s="76"/>
      <c r="AC235" s="76"/>
    </row>
    <row r="236" spans="1:29" ht="12.75" customHeight="1">
      <c r="A236" s="76"/>
      <c r="B236" s="132"/>
      <c r="C236" s="133"/>
      <c r="D236" s="133"/>
      <c r="E236" s="76"/>
      <c r="F236" s="76"/>
      <c r="G236" s="76"/>
      <c r="H236" s="76"/>
      <c r="I236" s="76"/>
      <c r="J236" s="76"/>
      <c r="K236" s="76"/>
      <c r="L236" s="76"/>
      <c r="M236" s="76"/>
      <c r="N236" s="76"/>
      <c r="O236" s="76"/>
      <c r="P236" s="76"/>
      <c r="Q236" s="76"/>
      <c r="R236" s="76"/>
      <c r="S236" s="76"/>
      <c r="T236" s="76"/>
      <c r="U236" s="76"/>
      <c r="V236" s="76"/>
      <c r="W236" s="76"/>
      <c r="X236" s="76"/>
      <c r="Y236" s="76"/>
      <c r="Z236" s="76"/>
      <c r="AA236" s="76"/>
      <c r="AB236" s="76"/>
      <c r="AC236" s="76"/>
    </row>
    <row r="237" spans="1:29" ht="12.75" customHeight="1">
      <c r="A237" s="76"/>
      <c r="B237" s="132"/>
      <c r="C237" s="133"/>
      <c r="D237" s="133"/>
      <c r="E237" s="76"/>
      <c r="F237" s="76"/>
      <c r="G237" s="76"/>
      <c r="H237" s="76"/>
      <c r="I237" s="76"/>
      <c r="J237" s="76"/>
      <c r="K237" s="76"/>
      <c r="L237" s="76"/>
      <c r="M237" s="76"/>
      <c r="N237" s="76"/>
      <c r="O237" s="76"/>
      <c r="P237" s="76"/>
      <c r="Q237" s="76"/>
      <c r="R237" s="76"/>
      <c r="S237" s="76"/>
      <c r="T237" s="76"/>
      <c r="U237" s="76"/>
      <c r="V237" s="76"/>
      <c r="W237" s="76"/>
      <c r="X237" s="76"/>
      <c r="Y237" s="76"/>
      <c r="Z237" s="76"/>
      <c r="AA237" s="76"/>
      <c r="AB237" s="76"/>
      <c r="AC237" s="76"/>
    </row>
    <row r="238" spans="1:29" ht="12.75" customHeight="1">
      <c r="A238" s="76"/>
      <c r="B238" s="132"/>
      <c r="C238" s="133"/>
      <c r="D238" s="133"/>
      <c r="E238" s="76"/>
      <c r="F238" s="76"/>
      <c r="G238" s="76"/>
      <c r="H238" s="76"/>
      <c r="I238" s="76"/>
      <c r="J238" s="76"/>
      <c r="K238" s="76"/>
      <c r="L238" s="76"/>
      <c r="M238" s="76"/>
      <c r="N238" s="76"/>
      <c r="O238" s="76"/>
      <c r="P238" s="76"/>
      <c r="Q238" s="76"/>
      <c r="R238" s="76"/>
      <c r="S238" s="76"/>
      <c r="T238" s="76"/>
      <c r="U238" s="76"/>
      <c r="V238" s="76"/>
      <c r="W238" s="76"/>
      <c r="X238" s="76"/>
      <c r="Y238" s="76"/>
      <c r="Z238" s="76"/>
      <c r="AA238" s="76"/>
      <c r="AB238" s="76"/>
      <c r="AC238" s="76"/>
    </row>
    <row r="239" spans="1:29" ht="12.75" customHeight="1">
      <c r="A239" s="76"/>
      <c r="B239" s="132"/>
      <c r="C239" s="133"/>
      <c r="D239" s="133"/>
      <c r="E239" s="76"/>
      <c r="F239" s="76"/>
      <c r="G239" s="76"/>
      <c r="H239" s="76"/>
      <c r="I239" s="76"/>
      <c r="J239" s="76"/>
      <c r="K239" s="76"/>
      <c r="L239" s="76"/>
      <c r="M239" s="76"/>
      <c r="N239" s="76"/>
      <c r="O239" s="76"/>
      <c r="P239" s="76"/>
      <c r="Q239" s="76"/>
      <c r="R239" s="76"/>
      <c r="S239" s="76"/>
      <c r="T239" s="76"/>
      <c r="U239" s="76"/>
      <c r="V239" s="76"/>
      <c r="W239" s="76"/>
      <c r="X239" s="76"/>
      <c r="Y239" s="76"/>
      <c r="Z239" s="76"/>
      <c r="AA239" s="76"/>
      <c r="AB239" s="76"/>
      <c r="AC239" s="76"/>
    </row>
    <row r="240" spans="1:29" ht="12.75" customHeight="1">
      <c r="A240" s="76"/>
      <c r="B240" s="132"/>
      <c r="C240" s="133"/>
      <c r="D240" s="133"/>
      <c r="E240" s="76"/>
      <c r="F240" s="76"/>
      <c r="G240" s="76"/>
      <c r="H240" s="76"/>
      <c r="I240" s="76"/>
      <c r="J240" s="76"/>
      <c r="K240" s="76"/>
      <c r="L240" s="76"/>
      <c r="M240" s="76"/>
      <c r="N240" s="76"/>
      <c r="O240" s="76"/>
      <c r="P240" s="76"/>
      <c r="Q240" s="76"/>
      <c r="R240" s="76"/>
      <c r="S240" s="76"/>
      <c r="T240" s="76"/>
      <c r="U240" s="76"/>
      <c r="V240" s="76"/>
      <c r="W240" s="76"/>
      <c r="X240" s="76"/>
      <c r="Y240" s="76"/>
      <c r="Z240" s="76"/>
      <c r="AA240" s="76"/>
      <c r="AB240" s="76"/>
      <c r="AC240" s="76"/>
    </row>
    <row r="241" spans="1:29" ht="12.75" customHeight="1">
      <c r="A241" s="76"/>
      <c r="B241" s="132"/>
      <c r="C241" s="133"/>
      <c r="D241" s="133"/>
      <c r="E241" s="76"/>
      <c r="F241" s="76"/>
      <c r="G241" s="76"/>
      <c r="H241" s="76"/>
      <c r="I241" s="76"/>
      <c r="J241" s="76"/>
      <c r="K241" s="76"/>
      <c r="L241" s="76"/>
      <c r="M241" s="76"/>
      <c r="N241" s="76"/>
      <c r="O241" s="76"/>
      <c r="P241" s="76"/>
      <c r="Q241" s="76"/>
      <c r="R241" s="76"/>
      <c r="S241" s="76"/>
      <c r="T241" s="76"/>
      <c r="U241" s="76"/>
      <c r="V241" s="76"/>
      <c r="W241" s="76"/>
      <c r="X241" s="76"/>
      <c r="Y241" s="76"/>
      <c r="Z241" s="76"/>
      <c r="AA241" s="76"/>
      <c r="AB241" s="76"/>
      <c r="AC241" s="76"/>
    </row>
    <row r="242" spans="1:29" ht="12.75" customHeight="1">
      <c r="A242" s="76"/>
      <c r="B242" s="132"/>
      <c r="C242" s="133"/>
      <c r="D242" s="133"/>
      <c r="E242" s="76"/>
      <c r="F242" s="76"/>
      <c r="G242" s="76"/>
      <c r="H242" s="76"/>
      <c r="I242" s="76"/>
      <c r="J242" s="76"/>
      <c r="K242" s="76"/>
      <c r="L242" s="76"/>
      <c r="M242" s="76"/>
      <c r="N242" s="76"/>
      <c r="O242" s="76"/>
      <c r="P242" s="76"/>
      <c r="Q242" s="76"/>
      <c r="R242" s="76"/>
      <c r="S242" s="76"/>
      <c r="T242" s="76"/>
      <c r="U242" s="76"/>
      <c r="V242" s="76"/>
      <c r="W242" s="76"/>
      <c r="X242" s="76"/>
      <c r="Y242" s="76"/>
      <c r="Z242" s="76"/>
      <c r="AA242" s="76"/>
      <c r="AB242" s="76"/>
      <c r="AC242" s="76"/>
    </row>
    <row r="243" spans="1:29" ht="12.75" customHeight="1">
      <c r="A243" s="76"/>
      <c r="B243" s="132"/>
      <c r="C243" s="133"/>
      <c r="D243" s="133"/>
      <c r="E243" s="76"/>
      <c r="F243" s="76"/>
      <c r="G243" s="76"/>
      <c r="H243" s="76"/>
      <c r="I243" s="76"/>
      <c r="J243" s="76"/>
      <c r="K243" s="76"/>
      <c r="L243" s="76"/>
      <c r="M243" s="76"/>
      <c r="N243" s="76"/>
      <c r="O243" s="76"/>
      <c r="P243" s="76"/>
      <c r="Q243" s="76"/>
      <c r="R243" s="76"/>
      <c r="S243" s="76"/>
      <c r="T243" s="76"/>
      <c r="U243" s="76"/>
      <c r="V243" s="76"/>
      <c r="W243" s="76"/>
      <c r="X243" s="76"/>
      <c r="Y243" s="76"/>
      <c r="Z243" s="76"/>
      <c r="AA243" s="76"/>
      <c r="AB243" s="76"/>
      <c r="AC243" s="76"/>
    </row>
    <row r="244" spans="1:29" ht="12.75" customHeight="1">
      <c r="A244" s="76"/>
      <c r="B244" s="132"/>
      <c r="C244" s="133"/>
      <c r="D244" s="133"/>
      <c r="E244" s="76"/>
      <c r="F244" s="76"/>
      <c r="G244" s="76"/>
      <c r="H244" s="76"/>
      <c r="I244" s="76"/>
      <c r="J244" s="76"/>
      <c r="K244" s="76"/>
      <c r="L244" s="76"/>
      <c r="M244" s="76"/>
      <c r="N244" s="76"/>
      <c r="O244" s="76"/>
      <c r="P244" s="76"/>
      <c r="Q244" s="76"/>
      <c r="R244" s="76"/>
      <c r="S244" s="76"/>
      <c r="T244" s="76"/>
      <c r="U244" s="76"/>
      <c r="V244" s="76"/>
      <c r="W244" s="76"/>
      <c r="X244" s="76"/>
      <c r="Y244" s="76"/>
      <c r="Z244" s="76"/>
      <c r="AA244" s="76"/>
      <c r="AB244" s="76"/>
      <c r="AC244" s="76"/>
    </row>
    <row r="245" spans="1:29" ht="12.75" customHeight="1">
      <c r="A245" s="76"/>
      <c r="B245" s="132"/>
      <c r="C245" s="133"/>
      <c r="D245" s="133"/>
      <c r="E245" s="76"/>
      <c r="F245" s="76"/>
      <c r="G245" s="76"/>
      <c r="H245" s="76"/>
      <c r="I245" s="76"/>
      <c r="J245" s="76"/>
      <c r="K245" s="76"/>
      <c r="L245" s="76"/>
      <c r="M245" s="76"/>
      <c r="N245" s="76"/>
      <c r="O245" s="76"/>
      <c r="P245" s="76"/>
      <c r="Q245" s="76"/>
      <c r="R245" s="76"/>
      <c r="S245" s="76"/>
      <c r="T245" s="76"/>
      <c r="U245" s="76"/>
      <c r="V245" s="76"/>
      <c r="W245" s="76"/>
      <c r="X245" s="76"/>
      <c r="Y245" s="76"/>
      <c r="Z245" s="76"/>
      <c r="AA245" s="76"/>
      <c r="AB245" s="76"/>
      <c r="AC245" s="76"/>
    </row>
    <row r="246" spans="1:29" ht="12.75" customHeight="1">
      <c r="A246" s="76"/>
      <c r="B246" s="132"/>
      <c r="C246" s="133"/>
      <c r="D246" s="133"/>
      <c r="E246" s="76"/>
      <c r="F246" s="76"/>
      <c r="G246" s="76"/>
      <c r="H246" s="76"/>
      <c r="I246" s="76"/>
      <c r="J246" s="76"/>
      <c r="K246" s="76"/>
      <c r="L246" s="76"/>
      <c r="M246" s="76"/>
      <c r="N246" s="76"/>
      <c r="O246" s="76"/>
      <c r="P246" s="76"/>
      <c r="Q246" s="76"/>
      <c r="R246" s="76"/>
      <c r="S246" s="76"/>
      <c r="T246" s="76"/>
      <c r="U246" s="76"/>
      <c r="V246" s="76"/>
      <c r="W246" s="76"/>
      <c r="X246" s="76"/>
      <c r="Y246" s="76"/>
      <c r="Z246" s="76"/>
      <c r="AA246" s="76"/>
      <c r="AB246" s="76"/>
      <c r="AC246" s="76"/>
    </row>
    <row r="247" spans="1:29" ht="12.75" customHeight="1">
      <c r="A247" s="76"/>
      <c r="B247" s="132"/>
      <c r="C247" s="133"/>
      <c r="D247" s="133"/>
      <c r="E247" s="76"/>
      <c r="F247" s="76"/>
      <c r="G247" s="76"/>
      <c r="H247" s="76"/>
      <c r="I247" s="76"/>
      <c r="J247" s="76"/>
      <c r="K247" s="76"/>
      <c r="L247" s="76"/>
      <c r="M247" s="76"/>
      <c r="N247" s="76"/>
      <c r="O247" s="76"/>
      <c r="P247" s="76"/>
      <c r="Q247" s="76"/>
      <c r="R247" s="76"/>
      <c r="S247" s="76"/>
      <c r="T247" s="76"/>
      <c r="U247" s="76"/>
      <c r="V247" s="76"/>
      <c r="W247" s="76"/>
      <c r="X247" s="76"/>
      <c r="Y247" s="76"/>
      <c r="Z247" s="76"/>
      <c r="AA247" s="76"/>
      <c r="AB247" s="76"/>
      <c r="AC247" s="76"/>
    </row>
    <row r="248" spans="1:29" ht="12.75" customHeight="1">
      <c r="A248" s="76"/>
      <c r="B248" s="132"/>
      <c r="C248" s="133"/>
      <c r="D248" s="133"/>
      <c r="E248" s="76"/>
      <c r="F248" s="76"/>
      <c r="G248" s="76"/>
      <c r="H248" s="76"/>
      <c r="I248" s="76"/>
      <c r="J248" s="76"/>
      <c r="K248" s="76"/>
      <c r="L248" s="76"/>
      <c r="M248" s="76"/>
      <c r="N248" s="76"/>
      <c r="O248" s="76"/>
      <c r="P248" s="76"/>
      <c r="Q248" s="76"/>
      <c r="R248" s="76"/>
      <c r="S248" s="76"/>
      <c r="T248" s="76"/>
      <c r="U248" s="76"/>
      <c r="V248" s="76"/>
      <c r="W248" s="76"/>
      <c r="X248" s="76"/>
      <c r="Y248" s="76"/>
      <c r="Z248" s="76"/>
      <c r="AA248" s="76"/>
      <c r="AB248" s="76"/>
      <c r="AC248" s="76"/>
    </row>
    <row r="249" spans="1:29" ht="12.75" customHeight="1">
      <c r="A249" s="76"/>
      <c r="B249" s="132"/>
      <c r="C249" s="133"/>
      <c r="D249" s="133"/>
      <c r="E249" s="76"/>
      <c r="F249" s="76"/>
      <c r="G249" s="76"/>
      <c r="H249" s="76"/>
      <c r="I249" s="76"/>
      <c r="J249" s="76"/>
      <c r="K249" s="76"/>
      <c r="L249" s="76"/>
      <c r="M249" s="76"/>
      <c r="N249" s="76"/>
      <c r="O249" s="76"/>
      <c r="P249" s="76"/>
      <c r="Q249" s="76"/>
      <c r="R249" s="76"/>
      <c r="S249" s="76"/>
      <c r="T249" s="76"/>
      <c r="U249" s="76"/>
      <c r="V249" s="76"/>
      <c r="W249" s="76"/>
      <c r="X249" s="76"/>
      <c r="Y249" s="76"/>
      <c r="Z249" s="76"/>
      <c r="AA249" s="76"/>
      <c r="AB249" s="76"/>
      <c r="AC249" s="76"/>
    </row>
    <row r="250" spans="1:29" ht="12.75" customHeight="1">
      <c r="A250" s="76"/>
      <c r="B250" s="132"/>
      <c r="C250" s="133"/>
      <c r="D250" s="133"/>
      <c r="E250" s="76"/>
      <c r="F250" s="76"/>
      <c r="G250" s="76"/>
      <c r="H250" s="76"/>
      <c r="I250" s="76"/>
      <c r="J250" s="76"/>
      <c r="K250" s="76"/>
      <c r="L250" s="76"/>
      <c r="M250" s="76"/>
      <c r="N250" s="76"/>
      <c r="O250" s="76"/>
      <c r="P250" s="76"/>
      <c r="Q250" s="76"/>
      <c r="R250" s="76"/>
      <c r="S250" s="76"/>
      <c r="T250" s="76"/>
      <c r="U250" s="76"/>
      <c r="V250" s="76"/>
      <c r="W250" s="76"/>
      <c r="X250" s="76"/>
      <c r="Y250" s="76"/>
      <c r="Z250" s="76"/>
      <c r="AA250" s="76"/>
      <c r="AB250" s="76"/>
      <c r="AC250" s="76"/>
    </row>
    <row r="251" spans="1:29" ht="12.75" customHeight="1">
      <c r="A251" s="76"/>
      <c r="B251" s="132"/>
      <c r="C251" s="133"/>
      <c r="D251" s="133"/>
      <c r="E251" s="76"/>
      <c r="F251" s="76"/>
      <c r="G251" s="76"/>
      <c r="H251" s="76"/>
      <c r="I251" s="76"/>
      <c r="J251" s="76"/>
      <c r="K251" s="76"/>
      <c r="L251" s="76"/>
      <c r="M251" s="76"/>
      <c r="N251" s="76"/>
      <c r="O251" s="76"/>
      <c r="P251" s="76"/>
      <c r="Q251" s="76"/>
      <c r="R251" s="76"/>
      <c r="S251" s="76"/>
      <c r="T251" s="76"/>
      <c r="U251" s="76"/>
      <c r="V251" s="76"/>
      <c r="W251" s="76"/>
      <c r="X251" s="76"/>
      <c r="Y251" s="76"/>
      <c r="Z251" s="76"/>
      <c r="AA251" s="76"/>
      <c r="AB251" s="76"/>
      <c r="AC251" s="76"/>
    </row>
    <row r="252" spans="1:29" ht="12.75" customHeight="1">
      <c r="A252" s="76"/>
      <c r="B252" s="132"/>
      <c r="C252" s="133"/>
      <c r="D252" s="133"/>
      <c r="E252" s="76"/>
      <c r="F252" s="76"/>
      <c r="G252" s="76"/>
      <c r="H252" s="76"/>
      <c r="I252" s="76"/>
      <c r="J252" s="76"/>
      <c r="K252" s="76"/>
      <c r="L252" s="76"/>
      <c r="M252" s="76"/>
      <c r="N252" s="76"/>
      <c r="O252" s="76"/>
      <c r="P252" s="76"/>
      <c r="Q252" s="76"/>
      <c r="R252" s="76"/>
      <c r="S252" s="76"/>
      <c r="T252" s="76"/>
      <c r="U252" s="76"/>
      <c r="V252" s="76"/>
      <c r="W252" s="76"/>
      <c r="X252" s="76"/>
      <c r="Y252" s="76"/>
      <c r="Z252" s="76"/>
      <c r="AA252" s="76"/>
      <c r="AB252" s="76"/>
      <c r="AC252" s="76"/>
    </row>
    <row r="253" spans="1:29" ht="12.75" customHeight="1">
      <c r="A253" s="76"/>
      <c r="B253" s="132"/>
      <c r="C253" s="133"/>
      <c r="D253" s="133"/>
      <c r="E253" s="76"/>
      <c r="F253" s="76"/>
      <c r="G253" s="76"/>
      <c r="H253" s="76"/>
      <c r="I253" s="76"/>
      <c r="J253" s="76"/>
      <c r="K253" s="76"/>
      <c r="L253" s="76"/>
      <c r="M253" s="76"/>
      <c r="N253" s="76"/>
      <c r="O253" s="76"/>
      <c r="P253" s="76"/>
      <c r="Q253" s="76"/>
      <c r="R253" s="76"/>
      <c r="S253" s="76"/>
      <c r="T253" s="76"/>
      <c r="U253" s="76"/>
      <c r="V253" s="76"/>
      <c r="W253" s="76"/>
      <c r="X253" s="76"/>
      <c r="Y253" s="76"/>
      <c r="Z253" s="76"/>
      <c r="AA253" s="76"/>
      <c r="AB253" s="76"/>
      <c r="AC253" s="76"/>
    </row>
    <row r="254" spans="1:29" ht="12.75" customHeight="1">
      <c r="A254" s="76"/>
      <c r="B254" s="132"/>
      <c r="C254" s="133"/>
      <c r="D254" s="133"/>
      <c r="E254" s="76"/>
      <c r="F254" s="76"/>
      <c r="G254" s="76"/>
      <c r="H254" s="76"/>
      <c r="I254" s="76"/>
      <c r="J254" s="76"/>
      <c r="K254" s="76"/>
      <c r="L254" s="76"/>
      <c r="M254" s="76"/>
      <c r="N254" s="76"/>
      <c r="O254" s="76"/>
      <c r="P254" s="76"/>
      <c r="Q254" s="76"/>
      <c r="R254" s="76"/>
      <c r="S254" s="76"/>
      <c r="T254" s="76"/>
      <c r="U254" s="76"/>
      <c r="V254" s="76"/>
      <c r="W254" s="76"/>
      <c r="X254" s="76"/>
      <c r="Y254" s="76"/>
      <c r="Z254" s="76"/>
      <c r="AA254" s="76"/>
      <c r="AB254" s="76"/>
      <c r="AC254" s="76"/>
    </row>
    <row r="255" spans="1:29" ht="12.75" customHeight="1">
      <c r="A255" s="76"/>
      <c r="B255" s="132"/>
      <c r="C255" s="133"/>
      <c r="D255" s="133"/>
      <c r="E255" s="76"/>
      <c r="F255" s="76"/>
      <c r="G255" s="76"/>
      <c r="H255" s="76"/>
      <c r="I255" s="76"/>
      <c r="J255" s="76"/>
      <c r="K255" s="76"/>
      <c r="L255" s="76"/>
      <c r="M255" s="76"/>
      <c r="N255" s="76"/>
      <c r="O255" s="76"/>
      <c r="P255" s="76"/>
      <c r="Q255" s="76"/>
      <c r="R255" s="76"/>
      <c r="S255" s="76"/>
      <c r="T255" s="76"/>
      <c r="U255" s="76"/>
      <c r="V255" s="76"/>
      <c r="W255" s="76"/>
      <c r="X255" s="76"/>
      <c r="Y255" s="76"/>
      <c r="Z255" s="76"/>
      <c r="AA255" s="76"/>
      <c r="AB255" s="76"/>
      <c r="AC255" s="76"/>
    </row>
    <row r="256" spans="1:29" ht="12.75" customHeight="1">
      <c r="A256" s="76"/>
      <c r="B256" s="132"/>
      <c r="C256" s="133"/>
      <c r="D256" s="133"/>
      <c r="E256" s="76"/>
      <c r="F256" s="76"/>
      <c r="G256" s="76"/>
      <c r="H256" s="76"/>
      <c r="I256" s="76"/>
      <c r="J256" s="76"/>
      <c r="K256" s="76"/>
      <c r="L256" s="76"/>
      <c r="M256" s="76"/>
      <c r="N256" s="76"/>
      <c r="O256" s="76"/>
      <c r="P256" s="76"/>
      <c r="Q256" s="76"/>
      <c r="R256" s="76"/>
      <c r="S256" s="76"/>
      <c r="T256" s="76"/>
      <c r="U256" s="76"/>
      <c r="V256" s="76"/>
      <c r="W256" s="76"/>
      <c r="X256" s="76"/>
      <c r="Y256" s="76"/>
      <c r="Z256" s="76"/>
      <c r="AA256" s="76"/>
      <c r="AB256" s="76"/>
      <c r="AC256" s="76"/>
    </row>
    <row r="257" spans="1:29" ht="12.75" customHeight="1">
      <c r="A257" s="76"/>
      <c r="B257" s="132"/>
      <c r="C257" s="133"/>
      <c r="D257" s="133"/>
      <c r="E257" s="76"/>
      <c r="F257" s="76"/>
      <c r="G257" s="76"/>
      <c r="H257" s="76"/>
      <c r="I257" s="76"/>
      <c r="J257" s="76"/>
      <c r="K257" s="76"/>
      <c r="L257" s="76"/>
      <c r="M257" s="76"/>
      <c r="N257" s="76"/>
      <c r="O257" s="76"/>
      <c r="P257" s="76"/>
      <c r="Q257" s="76"/>
      <c r="R257" s="76"/>
      <c r="S257" s="76"/>
      <c r="T257" s="76"/>
      <c r="U257" s="76"/>
      <c r="V257" s="76"/>
      <c r="W257" s="76"/>
      <c r="X257" s="76"/>
      <c r="Y257" s="76"/>
      <c r="Z257" s="76"/>
      <c r="AA257" s="76"/>
      <c r="AB257" s="76"/>
      <c r="AC257" s="76"/>
    </row>
    <row r="258" spans="1:29" ht="12.75" customHeight="1">
      <c r="A258" s="76"/>
      <c r="B258" s="132"/>
      <c r="C258" s="133"/>
      <c r="D258" s="133"/>
      <c r="E258" s="76"/>
      <c r="F258" s="76"/>
      <c r="G258" s="76"/>
      <c r="H258" s="76"/>
      <c r="I258" s="76"/>
      <c r="J258" s="76"/>
      <c r="K258" s="76"/>
      <c r="L258" s="76"/>
      <c r="M258" s="76"/>
      <c r="N258" s="76"/>
      <c r="O258" s="76"/>
      <c r="P258" s="76"/>
      <c r="Q258" s="76"/>
      <c r="R258" s="76"/>
      <c r="S258" s="76"/>
      <c r="T258" s="76"/>
      <c r="U258" s="76"/>
      <c r="V258" s="76"/>
      <c r="W258" s="76"/>
      <c r="X258" s="76"/>
      <c r="Y258" s="76"/>
      <c r="Z258" s="76"/>
      <c r="AA258" s="76"/>
      <c r="AB258" s="76"/>
      <c r="AC258" s="76"/>
    </row>
    <row r="259" spans="1:29" ht="12.75" customHeight="1">
      <c r="A259" s="76"/>
      <c r="B259" s="132"/>
      <c r="C259" s="133"/>
      <c r="D259" s="133"/>
      <c r="E259" s="76"/>
      <c r="F259" s="76"/>
      <c r="G259" s="76"/>
      <c r="H259" s="76"/>
      <c r="I259" s="76"/>
      <c r="J259" s="76"/>
      <c r="K259" s="76"/>
      <c r="L259" s="76"/>
      <c r="M259" s="76"/>
      <c r="N259" s="76"/>
      <c r="O259" s="76"/>
      <c r="P259" s="76"/>
      <c r="Q259" s="76"/>
      <c r="R259" s="76"/>
      <c r="S259" s="76"/>
      <c r="T259" s="76"/>
      <c r="U259" s="76"/>
      <c r="V259" s="76"/>
      <c r="W259" s="76"/>
      <c r="X259" s="76"/>
      <c r="Y259" s="76"/>
      <c r="Z259" s="76"/>
      <c r="AA259" s="76"/>
      <c r="AB259" s="76"/>
      <c r="AC259" s="76"/>
    </row>
    <row r="260" spans="1:29" ht="12.75" customHeight="1">
      <c r="A260" s="76"/>
      <c r="B260" s="132"/>
      <c r="C260" s="133"/>
      <c r="D260" s="133"/>
      <c r="E260" s="76"/>
      <c r="F260" s="76"/>
      <c r="G260" s="76"/>
      <c r="H260" s="76"/>
      <c r="I260" s="76"/>
      <c r="J260" s="76"/>
      <c r="K260" s="76"/>
      <c r="L260" s="76"/>
      <c r="M260" s="76"/>
      <c r="N260" s="76"/>
      <c r="O260" s="76"/>
      <c r="P260" s="76"/>
      <c r="Q260" s="76"/>
      <c r="R260" s="76"/>
      <c r="S260" s="76"/>
      <c r="T260" s="76"/>
      <c r="U260" s="76"/>
      <c r="V260" s="76"/>
      <c r="W260" s="76"/>
      <c r="X260" s="76"/>
      <c r="Y260" s="76"/>
      <c r="Z260" s="76"/>
      <c r="AA260" s="76"/>
      <c r="AB260" s="76"/>
      <c r="AC260" s="76"/>
    </row>
    <row r="261" spans="1:29" ht="12.75" customHeight="1">
      <c r="A261" s="76"/>
      <c r="B261" s="132"/>
      <c r="C261" s="133"/>
      <c r="D261" s="133"/>
      <c r="E261" s="76"/>
      <c r="F261" s="76"/>
      <c r="G261" s="76"/>
      <c r="H261" s="76"/>
      <c r="I261" s="76"/>
      <c r="J261" s="76"/>
      <c r="K261" s="76"/>
      <c r="L261" s="76"/>
      <c r="M261" s="76"/>
      <c r="N261" s="76"/>
      <c r="O261" s="76"/>
      <c r="P261" s="76"/>
      <c r="Q261" s="76"/>
      <c r="R261" s="76"/>
      <c r="S261" s="76"/>
      <c r="T261" s="76"/>
      <c r="U261" s="76"/>
      <c r="V261" s="76"/>
      <c r="W261" s="76"/>
      <c r="X261" s="76"/>
      <c r="Y261" s="76"/>
      <c r="Z261" s="76"/>
      <c r="AA261" s="76"/>
      <c r="AB261" s="76"/>
      <c r="AC261" s="76"/>
    </row>
    <row r="262" spans="1:29" ht="12.75" customHeight="1">
      <c r="A262" s="76"/>
      <c r="B262" s="132"/>
      <c r="C262" s="133"/>
      <c r="D262" s="133"/>
      <c r="E262" s="76"/>
      <c r="F262" s="76"/>
      <c r="G262" s="76"/>
      <c r="H262" s="76"/>
      <c r="I262" s="76"/>
      <c r="J262" s="76"/>
      <c r="K262" s="76"/>
      <c r="L262" s="76"/>
      <c r="M262" s="76"/>
      <c r="N262" s="76"/>
      <c r="O262" s="76"/>
      <c r="P262" s="76"/>
      <c r="Q262" s="76"/>
      <c r="R262" s="76"/>
      <c r="S262" s="76"/>
      <c r="T262" s="76"/>
      <c r="U262" s="76"/>
      <c r="V262" s="76"/>
      <c r="W262" s="76"/>
      <c r="X262" s="76"/>
      <c r="Y262" s="76"/>
      <c r="Z262" s="76"/>
      <c r="AA262" s="76"/>
      <c r="AB262" s="76"/>
      <c r="AC262" s="76"/>
    </row>
    <row r="263" spans="1:29" ht="12.75" customHeight="1">
      <c r="A263" s="76"/>
      <c r="B263" s="132"/>
      <c r="C263" s="133"/>
      <c r="D263" s="133"/>
      <c r="E263" s="76"/>
      <c r="F263" s="76"/>
      <c r="G263" s="76"/>
      <c r="H263" s="76"/>
      <c r="I263" s="76"/>
      <c r="J263" s="76"/>
      <c r="K263" s="76"/>
      <c r="L263" s="76"/>
      <c r="M263" s="76"/>
      <c r="N263" s="76"/>
      <c r="O263" s="76"/>
      <c r="P263" s="76"/>
      <c r="Q263" s="76"/>
      <c r="R263" s="76"/>
      <c r="S263" s="76"/>
      <c r="T263" s="76"/>
      <c r="U263" s="76"/>
      <c r="V263" s="76"/>
      <c r="W263" s="76"/>
      <c r="X263" s="76"/>
      <c r="Y263" s="76"/>
      <c r="Z263" s="76"/>
      <c r="AA263" s="76"/>
      <c r="AB263" s="76"/>
      <c r="AC263" s="76"/>
    </row>
    <row r="264" spans="1:29" ht="12.75" customHeight="1">
      <c r="A264" s="76"/>
      <c r="B264" s="132"/>
      <c r="C264" s="133"/>
      <c r="D264" s="133"/>
      <c r="E264" s="76"/>
      <c r="F264" s="76"/>
      <c r="G264" s="76"/>
      <c r="H264" s="76"/>
      <c r="I264" s="76"/>
      <c r="J264" s="76"/>
      <c r="K264" s="76"/>
      <c r="L264" s="76"/>
      <c r="M264" s="76"/>
      <c r="N264" s="76"/>
      <c r="O264" s="76"/>
      <c r="P264" s="76"/>
      <c r="Q264" s="76"/>
      <c r="R264" s="76"/>
      <c r="S264" s="76"/>
      <c r="T264" s="76"/>
      <c r="U264" s="76"/>
      <c r="V264" s="76"/>
      <c r="W264" s="76"/>
      <c r="X264" s="76"/>
      <c r="Y264" s="76"/>
      <c r="Z264" s="76"/>
      <c r="AA264" s="76"/>
      <c r="AB264" s="76"/>
      <c r="AC264" s="76"/>
    </row>
    <row r="265" spans="1:29" ht="12.75" customHeight="1">
      <c r="A265" s="76"/>
      <c r="B265" s="132"/>
      <c r="C265" s="133"/>
      <c r="D265" s="133"/>
      <c r="E265" s="76"/>
      <c r="F265" s="76"/>
      <c r="G265" s="76"/>
      <c r="H265" s="76"/>
      <c r="I265" s="76"/>
      <c r="J265" s="76"/>
      <c r="K265" s="76"/>
      <c r="L265" s="76"/>
      <c r="M265" s="76"/>
      <c r="N265" s="76"/>
      <c r="O265" s="76"/>
      <c r="P265" s="76"/>
      <c r="Q265" s="76"/>
      <c r="R265" s="76"/>
      <c r="S265" s="76"/>
      <c r="T265" s="76"/>
      <c r="U265" s="76"/>
      <c r="V265" s="76"/>
      <c r="W265" s="76"/>
      <c r="X265" s="76"/>
      <c r="Y265" s="76"/>
      <c r="Z265" s="76"/>
      <c r="AA265" s="76"/>
      <c r="AB265" s="76"/>
      <c r="AC265" s="76"/>
    </row>
    <row r="266" spans="1:29" ht="12.75" customHeight="1">
      <c r="B266" s="5"/>
      <c r="C266" s="6"/>
      <c r="D266" s="6"/>
    </row>
    <row r="267" spans="1:29" ht="12.75" customHeight="1">
      <c r="B267" s="5"/>
      <c r="C267" s="6"/>
      <c r="D267" s="6"/>
    </row>
    <row r="268" spans="1:29" ht="12.75" customHeight="1">
      <c r="B268" s="5"/>
      <c r="C268" s="6"/>
      <c r="D268" s="6"/>
    </row>
    <row r="269" spans="1:29" ht="12.75" customHeight="1">
      <c r="B269" s="5"/>
      <c r="C269" s="6"/>
      <c r="D269" s="6"/>
    </row>
    <row r="270" spans="1:29" ht="12.75" customHeight="1">
      <c r="B270" s="5"/>
      <c r="C270" s="6"/>
      <c r="D270" s="6"/>
    </row>
    <row r="271" spans="1:29" ht="12.75" customHeight="1">
      <c r="B271" s="5"/>
      <c r="C271" s="6"/>
      <c r="D271" s="6"/>
    </row>
    <row r="272" spans="1:29" ht="12.75" customHeight="1">
      <c r="B272" s="5"/>
      <c r="C272" s="6"/>
      <c r="D272" s="6"/>
    </row>
    <row r="273" spans="2:4" ht="12.75" customHeight="1">
      <c r="B273" s="5"/>
      <c r="C273" s="6"/>
      <c r="D273" s="6"/>
    </row>
    <row r="274" spans="2:4" ht="12.75" customHeight="1">
      <c r="B274" s="5"/>
      <c r="C274" s="6"/>
      <c r="D274" s="6"/>
    </row>
    <row r="275" spans="2:4" ht="12.75" customHeight="1">
      <c r="B275" s="5"/>
      <c r="C275" s="6"/>
      <c r="D275" s="6"/>
    </row>
    <row r="276" spans="2:4" ht="12.75" customHeight="1">
      <c r="B276" s="5"/>
      <c r="C276" s="6"/>
      <c r="D276" s="6"/>
    </row>
    <row r="277" spans="2:4" ht="12.75" customHeight="1">
      <c r="B277" s="5"/>
      <c r="C277" s="6"/>
      <c r="D277" s="6"/>
    </row>
    <row r="278" spans="2:4" ht="12.75" customHeight="1">
      <c r="B278" s="5"/>
      <c r="C278" s="6"/>
      <c r="D278" s="6"/>
    </row>
    <row r="279" spans="2:4" ht="12.75" customHeight="1">
      <c r="B279" s="5"/>
      <c r="C279" s="6"/>
      <c r="D279" s="6"/>
    </row>
    <row r="280" spans="2:4" ht="12.75" customHeight="1">
      <c r="B280" s="5"/>
      <c r="C280" s="6"/>
      <c r="D280" s="6"/>
    </row>
    <row r="281" spans="2:4" ht="12.75" customHeight="1">
      <c r="B281" s="5"/>
      <c r="C281" s="6"/>
      <c r="D281" s="6"/>
    </row>
    <row r="282" spans="2:4" ht="12.75" customHeight="1">
      <c r="B282" s="5"/>
      <c r="C282" s="6"/>
      <c r="D282" s="6"/>
    </row>
    <row r="283" spans="2:4" ht="12.75" customHeight="1">
      <c r="B283" s="5"/>
      <c r="C283" s="6"/>
      <c r="D283" s="6"/>
    </row>
    <row r="284" spans="2:4" ht="12.75" customHeight="1">
      <c r="B284" s="5"/>
      <c r="C284" s="6"/>
      <c r="D284" s="6"/>
    </row>
    <row r="285" spans="2:4" ht="12.75" customHeight="1">
      <c r="B285" s="5"/>
      <c r="C285" s="6"/>
      <c r="D285" s="6"/>
    </row>
    <row r="286" spans="2:4" ht="12.75" customHeight="1">
      <c r="B286" s="5"/>
      <c r="C286" s="6"/>
      <c r="D286" s="6"/>
    </row>
    <row r="287" spans="2:4" ht="12.75" customHeight="1">
      <c r="B287" s="5"/>
      <c r="C287" s="6"/>
      <c r="D287" s="6"/>
    </row>
    <row r="288" spans="2:4" ht="12.75" customHeight="1">
      <c r="B288" s="5"/>
      <c r="C288" s="6"/>
      <c r="D288" s="6"/>
    </row>
    <row r="289" spans="2:4" ht="12.75" customHeight="1">
      <c r="B289" s="5"/>
      <c r="C289" s="6"/>
      <c r="D289" s="6"/>
    </row>
    <row r="290" spans="2:4" ht="12.75" customHeight="1">
      <c r="B290" s="5"/>
      <c r="C290" s="6"/>
      <c r="D290" s="6"/>
    </row>
    <row r="291" spans="2:4" ht="12.75" customHeight="1">
      <c r="B291" s="5"/>
      <c r="C291" s="6"/>
      <c r="D291" s="6"/>
    </row>
    <row r="292" spans="2:4" ht="12.75" customHeight="1">
      <c r="B292" s="5"/>
      <c r="C292" s="6"/>
      <c r="D292" s="6"/>
    </row>
    <row r="293" spans="2:4" ht="12.75" customHeight="1">
      <c r="B293" s="5"/>
      <c r="C293" s="6"/>
      <c r="D293" s="6"/>
    </row>
    <row r="294" spans="2:4" ht="12.75" customHeight="1">
      <c r="B294" s="5"/>
      <c r="C294" s="6"/>
      <c r="D294" s="6"/>
    </row>
    <row r="295" spans="2:4" ht="12.75" customHeight="1">
      <c r="B295" s="5"/>
      <c r="C295" s="6"/>
      <c r="D295" s="6"/>
    </row>
    <row r="296" spans="2:4" ht="12.75" customHeight="1">
      <c r="B296" s="5"/>
      <c r="C296" s="6"/>
      <c r="D296" s="6"/>
    </row>
    <row r="297" spans="2:4" ht="12.75" customHeight="1">
      <c r="B297" s="5"/>
      <c r="C297" s="6"/>
      <c r="D297" s="6"/>
    </row>
    <row r="298" spans="2:4" ht="12.75" customHeight="1">
      <c r="B298" s="5"/>
      <c r="C298" s="6"/>
      <c r="D298" s="6"/>
    </row>
    <row r="299" spans="2:4" ht="12.75" customHeight="1">
      <c r="B299" s="5"/>
      <c r="C299" s="6"/>
      <c r="D299" s="6"/>
    </row>
    <row r="300" spans="2:4" ht="12.75" customHeight="1">
      <c r="B300" s="5"/>
      <c r="C300" s="6"/>
      <c r="D300" s="6"/>
    </row>
    <row r="301" spans="2:4" ht="12.75" customHeight="1">
      <c r="B301" s="5"/>
      <c r="C301" s="6"/>
      <c r="D301" s="6"/>
    </row>
    <row r="302" spans="2:4" ht="12.75" customHeight="1">
      <c r="B302" s="5"/>
      <c r="C302" s="6"/>
      <c r="D302" s="6"/>
    </row>
    <row r="303" spans="2:4" ht="12.75" customHeight="1">
      <c r="B303" s="5"/>
      <c r="C303" s="6"/>
      <c r="D303" s="6"/>
    </row>
    <row r="304" spans="2:4" ht="12.75" customHeight="1">
      <c r="B304" s="5"/>
      <c r="C304" s="6"/>
      <c r="D304" s="6"/>
    </row>
    <row r="305" spans="2:4" ht="12.75" customHeight="1">
      <c r="B305" s="5"/>
      <c r="C305" s="6"/>
      <c r="D305" s="6"/>
    </row>
    <row r="306" spans="2:4" ht="12.75" customHeight="1">
      <c r="B306" s="5"/>
      <c r="C306" s="6"/>
      <c r="D306" s="6"/>
    </row>
    <row r="307" spans="2:4" ht="12.75" customHeight="1">
      <c r="B307" s="5"/>
      <c r="C307" s="6"/>
      <c r="D307" s="6"/>
    </row>
    <row r="308" spans="2:4" ht="12.75" customHeight="1">
      <c r="B308" s="5"/>
      <c r="C308" s="6"/>
      <c r="D308" s="6"/>
    </row>
    <row r="309" spans="2:4" ht="12.75" customHeight="1">
      <c r="B309" s="5"/>
      <c r="C309" s="6"/>
      <c r="D309" s="6"/>
    </row>
    <row r="310" spans="2:4" ht="12.75" customHeight="1">
      <c r="B310" s="5"/>
      <c r="C310" s="6"/>
      <c r="D310" s="6"/>
    </row>
    <row r="311" spans="2:4" ht="12.75" customHeight="1">
      <c r="B311" s="5"/>
      <c r="C311" s="6"/>
      <c r="D311" s="6"/>
    </row>
    <row r="312" spans="2:4" ht="12.75" customHeight="1">
      <c r="B312" s="5"/>
      <c r="C312" s="6"/>
      <c r="D312" s="6"/>
    </row>
    <row r="313" spans="2:4" ht="12.75" customHeight="1">
      <c r="B313" s="5"/>
      <c r="C313" s="6"/>
      <c r="D313" s="6"/>
    </row>
    <row r="314" spans="2:4" ht="12.75" customHeight="1">
      <c r="B314" s="5"/>
      <c r="C314" s="6"/>
      <c r="D314" s="6"/>
    </row>
    <row r="315" spans="2:4" ht="12.75" customHeight="1">
      <c r="B315" s="5"/>
      <c r="C315" s="6"/>
      <c r="D315" s="6"/>
    </row>
    <row r="316" spans="2:4" ht="12.75" customHeight="1">
      <c r="B316" s="5"/>
      <c r="C316" s="6"/>
      <c r="D316" s="6"/>
    </row>
    <row r="317" spans="2:4" ht="12.75" customHeight="1">
      <c r="B317" s="5"/>
      <c r="C317" s="6"/>
      <c r="D317" s="6"/>
    </row>
    <row r="318" spans="2:4" ht="12.75" customHeight="1">
      <c r="B318" s="5"/>
      <c r="C318" s="6"/>
      <c r="D318" s="6"/>
    </row>
    <row r="319" spans="2:4" ht="12.75" customHeight="1">
      <c r="B319" s="5"/>
      <c r="C319" s="6"/>
      <c r="D319" s="6"/>
    </row>
    <row r="320" spans="2:4" ht="12.75" customHeight="1">
      <c r="B320" s="5"/>
      <c r="C320" s="6"/>
      <c r="D320" s="6"/>
    </row>
    <row r="321" spans="2:4" ht="12.75" customHeight="1">
      <c r="B321" s="5"/>
      <c r="C321" s="6"/>
      <c r="D321" s="6"/>
    </row>
    <row r="322" spans="2:4" ht="12.75" customHeight="1">
      <c r="B322" s="5"/>
      <c r="C322" s="6"/>
      <c r="D322" s="6"/>
    </row>
    <row r="323" spans="2:4" ht="12.75" customHeight="1">
      <c r="B323" s="5"/>
      <c r="C323" s="6"/>
      <c r="D323" s="6"/>
    </row>
    <row r="324" spans="2:4" ht="12.75" customHeight="1">
      <c r="B324" s="5"/>
      <c r="C324" s="6"/>
      <c r="D324" s="6"/>
    </row>
    <row r="325" spans="2:4" ht="12.75" customHeight="1">
      <c r="B325" s="5"/>
      <c r="C325" s="6"/>
      <c r="D325" s="6"/>
    </row>
    <row r="326" spans="2:4" ht="12.75" customHeight="1">
      <c r="B326" s="5"/>
      <c r="C326" s="6"/>
      <c r="D326" s="6"/>
    </row>
    <row r="327" spans="2:4" ht="12.75" customHeight="1">
      <c r="B327" s="5"/>
      <c r="C327" s="6"/>
      <c r="D327" s="6"/>
    </row>
    <row r="328" spans="2:4" ht="12.75" customHeight="1">
      <c r="B328" s="5"/>
      <c r="C328" s="6"/>
      <c r="D328" s="6"/>
    </row>
    <row r="329" spans="2:4" ht="12.75" customHeight="1">
      <c r="B329" s="5"/>
      <c r="C329" s="6"/>
      <c r="D329" s="6"/>
    </row>
    <row r="330" spans="2:4" ht="12.75" customHeight="1">
      <c r="B330" s="5"/>
      <c r="C330" s="6"/>
      <c r="D330" s="6"/>
    </row>
    <row r="331" spans="2:4" ht="12.75" customHeight="1">
      <c r="B331" s="5"/>
      <c r="C331" s="6"/>
      <c r="D331" s="6"/>
    </row>
    <row r="332" spans="2:4" ht="12.75" customHeight="1">
      <c r="B332" s="5"/>
      <c r="C332" s="6"/>
      <c r="D332" s="6"/>
    </row>
    <row r="333" spans="2:4" ht="12.75" customHeight="1">
      <c r="B333" s="5"/>
      <c r="C333" s="6"/>
      <c r="D333" s="6"/>
    </row>
    <row r="334" spans="2:4" ht="12.75" customHeight="1">
      <c r="B334" s="5"/>
      <c r="C334" s="6"/>
      <c r="D334" s="6"/>
    </row>
    <row r="335" spans="2:4" ht="12.75" customHeight="1">
      <c r="B335" s="5"/>
      <c r="C335" s="6"/>
      <c r="D335" s="6"/>
    </row>
    <row r="336" spans="2:4" ht="12.75" customHeight="1">
      <c r="B336" s="5"/>
      <c r="C336" s="6"/>
      <c r="D336" s="6"/>
    </row>
    <row r="337" spans="2:4" ht="12.75" customHeight="1">
      <c r="B337" s="5"/>
      <c r="C337" s="6"/>
      <c r="D337" s="6"/>
    </row>
    <row r="338" spans="2:4" ht="12.75" customHeight="1">
      <c r="B338" s="5"/>
      <c r="C338" s="6"/>
      <c r="D338" s="6"/>
    </row>
    <row r="339" spans="2:4" ht="12.75" customHeight="1">
      <c r="B339" s="5"/>
      <c r="C339" s="6"/>
      <c r="D339" s="6"/>
    </row>
    <row r="340" spans="2:4" ht="12.75" customHeight="1">
      <c r="B340" s="5"/>
      <c r="C340" s="6"/>
      <c r="D340" s="6"/>
    </row>
    <row r="341" spans="2:4" ht="12.75" customHeight="1">
      <c r="B341" s="5"/>
      <c r="C341" s="6"/>
      <c r="D341" s="6"/>
    </row>
    <row r="342" spans="2:4" ht="12.75" customHeight="1">
      <c r="B342" s="5"/>
      <c r="C342" s="6"/>
      <c r="D342" s="6"/>
    </row>
    <row r="343" spans="2:4" ht="12.75" customHeight="1">
      <c r="B343" s="5"/>
      <c r="C343" s="6"/>
      <c r="D343" s="6"/>
    </row>
    <row r="344" spans="2:4" ht="12.75" customHeight="1">
      <c r="B344" s="5"/>
      <c r="C344" s="6"/>
      <c r="D344" s="6"/>
    </row>
    <row r="345" spans="2:4" ht="12.75" customHeight="1">
      <c r="B345" s="5"/>
      <c r="C345" s="6"/>
      <c r="D345" s="6"/>
    </row>
    <row r="346" spans="2:4" ht="12.75" customHeight="1">
      <c r="B346" s="5"/>
      <c r="C346" s="6"/>
      <c r="D346" s="6"/>
    </row>
    <row r="347" spans="2:4" ht="12.75" customHeight="1">
      <c r="B347" s="5"/>
      <c r="C347" s="6"/>
      <c r="D347" s="6"/>
    </row>
    <row r="348" spans="2:4" ht="12.75" customHeight="1">
      <c r="B348" s="5"/>
      <c r="C348" s="6"/>
      <c r="D348" s="6"/>
    </row>
    <row r="349" spans="2:4" ht="12.75" customHeight="1">
      <c r="B349" s="5"/>
      <c r="C349" s="6"/>
      <c r="D349" s="6"/>
    </row>
    <row r="350" spans="2:4" ht="12.75" customHeight="1">
      <c r="B350" s="5"/>
      <c r="C350" s="6"/>
      <c r="D350" s="6"/>
    </row>
    <row r="351" spans="2:4" ht="12.75" customHeight="1">
      <c r="B351" s="5"/>
      <c r="C351" s="6"/>
      <c r="D351" s="6"/>
    </row>
    <row r="352" spans="2:4" ht="12.75" customHeight="1">
      <c r="B352" s="5"/>
      <c r="C352" s="6"/>
      <c r="D352" s="6"/>
    </row>
    <row r="353" spans="2:4" ht="12.75" customHeight="1">
      <c r="B353" s="5"/>
      <c r="C353" s="6"/>
      <c r="D353" s="6"/>
    </row>
    <row r="354" spans="2:4" ht="12.75" customHeight="1">
      <c r="B354" s="5"/>
      <c r="C354" s="6"/>
      <c r="D354" s="6"/>
    </row>
    <row r="355" spans="2:4" ht="12.75" customHeight="1">
      <c r="B355" s="5"/>
      <c r="C355" s="6"/>
      <c r="D355" s="6"/>
    </row>
    <row r="356" spans="2:4" ht="12.75" customHeight="1">
      <c r="B356" s="5"/>
      <c r="C356" s="6"/>
      <c r="D356" s="6"/>
    </row>
    <row r="357" spans="2:4" ht="12.75" customHeight="1">
      <c r="B357" s="5"/>
      <c r="C357" s="6"/>
      <c r="D357" s="6"/>
    </row>
    <row r="358" spans="2:4" ht="12.75" customHeight="1">
      <c r="B358" s="5"/>
      <c r="C358" s="6"/>
      <c r="D358" s="6"/>
    </row>
    <row r="359" spans="2:4" ht="12.75" customHeight="1">
      <c r="B359" s="5"/>
      <c r="C359" s="6"/>
      <c r="D359" s="6"/>
    </row>
    <row r="360" spans="2:4" ht="12.75" customHeight="1">
      <c r="B360" s="5"/>
      <c r="C360" s="6"/>
      <c r="D360" s="6"/>
    </row>
    <row r="361" spans="2:4" ht="12.75" customHeight="1">
      <c r="B361" s="5"/>
      <c r="C361" s="6"/>
      <c r="D361" s="6"/>
    </row>
    <row r="362" spans="2:4" ht="12.75" customHeight="1">
      <c r="B362" s="5"/>
      <c r="C362" s="6"/>
      <c r="D362" s="6"/>
    </row>
    <row r="363" spans="2:4" ht="12.75" customHeight="1">
      <c r="B363" s="5"/>
      <c r="C363" s="6"/>
      <c r="D363" s="6"/>
    </row>
    <row r="364" spans="2:4" ht="12.75" customHeight="1">
      <c r="B364" s="5"/>
      <c r="C364" s="6"/>
      <c r="D364" s="6"/>
    </row>
    <row r="365" spans="2:4" ht="12.75" customHeight="1">
      <c r="B365" s="5"/>
      <c r="C365" s="6"/>
      <c r="D365" s="6"/>
    </row>
    <row r="366" spans="2:4" ht="12.75" customHeight="1">
      <c r="B366" s="5"/>
      <c r="C366" s="6"/>
      <c r="D366" s="6"/>
    </row>
    <row r="367" spans="2:4" ht="12.75" customHeight="1">
      <c r="B367" s="5"/>
      <c r="C367" s="6"/>
      <c r="D367" s="6"/>
    </row>
    <row r="368" spans="2:4" ht="12.75" customHeight="1">
      <c r="B368" s="5"/>
      <c r="C368" s="6"/>
      <c r="D368" s="6"/>
    </row>
    <row r="369" spans="2:4" ht="12.75" customHeight="1">
      <c r="B369" s="5"/>
      <c r="C369" s="6"/>
      <c r="D369" s="6"/>
    </row>
    <row r="370" spans="2:4" ht="12.75" customHeight="1">
      <c r="B370" s="5"/>
      <c r="C370" s="6"/>
      <c r="D370" s="6"/>
    </row>
    <row r="371" spans="2:4" ht="12.75" customHeight="1">
      <c r="B371" s="5"/>
      <c r="C371" s="6"/>
      <c r="D371" s="6"/>
    </row>
    <row r="372" spans="2:4" ht="12.75" customHeight="1">
      <c r="B372" s="5"/>
      <c r="C372" s="6"/>
      <c r="D372" s="6"/>
    </row>
    <row r="373" spans="2:4" ht="12.75" customHeight="1">
      <c r="B373" s="5"/>
      <c r="C373" s="6"/>
      <c r="D373" s="6"/>
    </row>
    <row r="374" spans="2:4" ht="12.75" customHeight="1">
      <c r="B374" s="5"/>
      <c r="C374" s="6"/>
      <c r="D374" s="6"/>
    </row>
    <row r="375" spans="2:4" ht="12.75" customHeight="1">
      <c r="B375" s="5"/>
      <c r="C375" s="6"/>
      <c r="D375" s="6"/>
    </row>
    <row r="376" spans="2:4" ht="12.75" customHeight="1">
      <c r="B376" s="5"/>
      <c r="C376" s="6"/>
      <c r="D376" s="6"/>
    </row>
    <row r="377" spans="2:4" ht="12.75" customHeight="1">
      <c r="B377" s="5"/>
      <c r="C377" s="6"/>
      <c r="D377" s="6"/>
    </row>
    <row r="378" spans="2:4" ht="12.75" customHeight="1">
      <c r="B378" s="5"/>
      <c r="C378" s="6"/>
      <c r="D378" s="6"/>
    </row>
    <row r="379" spans="2:4" ht="12.75" customHeight="1">
      <c r="B379" s="5"/>
      <c r="C379" s="6"/>
      <c r="D379" s="6"/>
    </row>
    <row r="380" spans="2:4" ht="12.75" customHeight="1">
      <c r="B380" s="5"/>
      <c r="C380" s="6"/>
      <c r="D380" s="6"/>
    </row>
    <row r="381" spans="2:4" ht="12.75" customHeight="1">
      <c r="B381" s="5"/>
      <c r="C381" s="6"/>
      <c r="D381" s="6"/>
    </row>
    <row r="382" spans="2:4" ht="12.75" customHeight="1">
      <c r="B382" s="5"/>
      <c r="C382" s="6"/>
      <c r="D382" s="6"/>
    </row>
    <row r="383" spans="2:4" ht="12.75" customHeight="1">
      <c r="B383" s="5"/>
      <c r="C383" s="6"/>
      <c r="D383" s="6"/>
    </row>
    <row r="384" spans="2:4" ht="12.75" customHeight="1">
      <c r="B384" s="5"/>
      <c r="C384" s="6"/>
      <c r="D384" s="6"/>
    </row>
    <row r="385" spans="2:4" ht="12.75" customHeight="1">
      <c r="B385" s="5"/>
      <c r="C385" s="6"/>
      <c r="D385" s="6"/>
    </row>
    <row r="386" spans="2:4" ht="12.75" customHeight="1">
      <c r="B386" s="5"/>
      <c r="C386" s="6"/>
      <c r="D386" s="6"/>
    </row>
    <row r="387" spans="2:4" ht="12.75" customHeight="1">
      <c r="B387" s="5"/>
      <c r="C387" s="6"/>
      <c r="D387" s="6"/>
    </row>
    <row r="388" spans="2:4" ht="12.75" customHeight="1">
      <c r="B388" s="5"/>
      <c r="C388" s="6"/>
      <c r="D388" s="6"/>
    </row>
    <row r="389" spans="2:4" ht="12.75" customHeight="1">
      <c r="B389" s="5"/>
      <c r="C389" s="6"/>
      <c r="D389" s="6"/>
    </row>
    <row r="390" spans="2:4" ht="12.75" customHeight="1">
      <c r="B390" s="5"/>
      <c r="C390" s="6"/>
      <c r="D390" s="6"/>
    </row>
    <row r="391" spans="2:4" ht="12.75" customHeight="1">
      <c r="B391" s="5"/>
      <c r="C391" s="6"/>
      <c r="D391" s="6"/>
    </row>
    <row r="392" spans="2:4" ht="12.75" customHeight="1">
      <c r="B392" s="5"/>
      <c r="C392" s="6"/>
      <c r="D392" s="6"/>
    </row>
    <row r="393" spans="2:4" ht="12.75" customHeight="1">
      <c r="B393" s="5"/>
      <c r="C393" s="6"/>
      <c r="D393" s="6"/>
    </row>
    <row r="394" spans="2:4" ht="12.75" customHeight="1">
      <c r="B394" s="5"/>
      <c r="C394" s="6"/>
      <c r="D394" s="6"/>
    </row>
    <row r="395" spans="2:4" ht="12.75" customHeight="1">
      <c r="B395" s="5"/>
      <c r="C395" s="6"/>
      <c r="D395" s="6"/>
    </row>
    <row r="396" spans="2:4" ht="12.75" customHeight="1">
      <c r="B396" s="5"/>
      <c r="C396" s="6"/>
      <c r="D396" s="6"/>
    </row>
    <row r="397" spans="2:4" ht="12.75" customHeight="1">
      <c r="B397" s="5"/>
      <c r="C397" s="6"/>
      <c r="D397" s="6"/>
    </row>
    <row r="398" spans="2:4" ht="12.75" customHeight="1">
      <c r="B398" s="5"/>
      <c r="C398" s="6"/>
      <c r="D398" s="6"/>
    </row>
    <row r="399" spans="2:4" ht="12.75" customHeight="1">
      <c r="B399" s="5"/>
      <c r="C399" s="6"/>
      <c r="D399" s="6"/>
    </row>
    <row r="400" spans="2:4" ht="12.75" customHeight="1">
      <c r="B400" s="5"/>
      <c r="C400" s="6"/>
      <c r="D400" s="6"/>
    </row>
    <row r="401" spans="2:4" ht="12.75" customHeight="1">
      <c r="B401" s="5"/>
      <c r="C401" s="6"/>
      <c r="D401" s="6"/>
    </row>
    <row r="402" spans="2:4" ht="12.75" customHeight="1">
      <c r="B402" s="5"/>
      <c r="C402" s="6"/>
      <c r="D402" s="6"/>
    </row>
    <row r="403" spans="2:4" ht="12.75" customHeight="1">
      <c r="B403" s="5"/>
      <c r="C403" s="6"/>
      <c r="D403" s="6"/>
    </row>
    <row r="404" spans="2:4" ht="12.75" customHeight="1">
      <c r="B404" s="5"/>
      <c r="C404" s="6"/>
      <c r="D404" s="6"/>
    </row>
    <row r="405" spans="2:4" ht="12.75" customHeight="1">
      <c r="B405" s="5"/>
      <c r="C405" s="6"/>
      <c r="D405" s="6"/>
    </row>
    <row r="406" spans="2:4" ht="12.75" customHeight="1">
      <c r="B406" s="5"/>
      <c r="C406" s="6"/>
      <c r="D406" s="6"/>
    </row>
    <row r="407" spans="2:4" ht="12.75" customHeight="1">
      <c r="B407" s="5"/>
      <c r="C407" s="6"/>
      <c r="D407" s="6"/>
    </row>
    <row r="408" spans="2:4" ht="12.75" customHeight="1">
      <c r="B408" s="5"/>
      <c r="C408" s="6"/>
      <c r="D408" s="6"/>
    </row>
    <row r="409" spans="2:4" ht="12.75" customHeight="1">
      <c r="B409" s="5"/>
      <c r="C409" s="6"/>
      <c r="D409" s="6"/>
    </row>
    <row r="410" spans="2:4" ht="12.75" customHeight="1">
      <c r="B410" s="5"/>
      <c r="C410" s="6"/>
      <c r="D410" s="6"/>
    </row>
    <row r="411" spans="2:4" ht="12.75" customHeight="1">
      <c r="B411" s="5"/>
      <c r="C411" s="6"/>
      <c r="D411" s="6"/>
    </row>
    <row r="412" spans="2:4" ht="12.75" customHeight="1">
      <c r="B412" s="5"/>
      <c r="C412" s="6"/>
      <c r="D412" s="6"/>
    </row>
    <row r="413" spans="2:4" ht="12.75" customHeight="1">
      <c r="B413" s="5"/>
      <c r="C413" s="6"/>
      <c r="D413" s="6"/>
    </row>
    <row r="414" spans="2:4" ht="12.75" customHeight="1">
      <c r="B414" s="5"/>
      <c r="C414" s="6"/>
      <c r="D414" s="6"/>
    </row>
    <row r="415" spans="2:4" ht="12.75" customHeight="1">
      <c r="B415" s="5"/>
      <c r="C415" s="6"/>
      <c r="D415" s="6"/>
    </row>
    <row r="416" spans="2:4" ht="12.75" customHeight="1">
      <c r="B416" s="5"/>
      <c r="C416" s="6"/>
      <c r="D416" s="6"/>
    </row>
    <row r="417" spans="2:4" ht="12.75" customHeight="1">
      <c r="B417" s="5"/>
      <c r="C417" s="6"/>
      <c r="D417" s="6"/>
    </row>
    <row r="418" spans="2:4" ht="12.75" customHeight="1">
      <c r="B418" s="5"/>
      <c r="C418" s="6"/>
      <c r="D418" s="6"/>
    </row>
    <row r="419" spans="2:4" ht="12.75" customHeight="1">
      <c r="B419" s="5"/>
      <c r="C419" s="6"/>
      <c r="D419" s="6"/>
    </row>
    <row r="420" spans="2:4" ht="12.75" customHeight="1">
      <c r="B420" s="5"/>
      <c r="C420" s="6"/>
      <c r="D420" s="6"/>
    </row>
    <row r="421" spans="2:4" ht="12.75" customHeight="1">
      <c r="B421" s="5"/>
      <c r="C421" s="6"/>
      <c r="D421" s="6"/>
    </row>
    <row r="422" spans="2:4" ht="12.75" customHeight="1">
      <c r="B422" s="5"/>
      <c r="C422" s="6"/>
      <c r="D422" s="6"/>
    </row>
    <row r="423" spans="2:4" ht="12.75" customHeight="1">
      <c r="B423" s="5"/>
      <c r="C423" s="6"/>
      <c r="D423" s="6"/>
    </row>
    <row r="424" spans="2:4" ht="12.75" customHeight="1">
      <c r="B424" s="5"/>
      <c r="C424" s="6"/>
      <c r="D424" s="6"/>
    </row>
    <row r="425" spans="2:4" ht="12.75" customHeight="1">
      <c r="B425" s="5"/>
      <c r="C425" s="6"/>
      <c r="D425" s="6"/>
    </row>
    <row r="426" spans="2:4" ht="12.75" customHeight="1">
      <c r="B426" s="5"/>
      <c r="C426" s="6"/>
      <c r="D426" s="6"/>
    </row>
    <row r="427" spans="2:4" ht="12.75" customHeight="1">
      <c r="B427" s="5"/>
      <c r="C427" s="6"/>
      <c r="D427" s="6"/>
    </row>
    <row r="428" spans="2:4" ht="12.75" customHeight="1">
      <c r="B428" s="5"/>
      <c r="C428" s="6"/>
      <c r="D428" s="6"/>
    </row>
    <row r="429" spans="2:4" ht="12.75" customHeight="1">
      <c r="B429" s="5"/>
      <c r="C429" s="6"/>
      <c r="D429" s="6"/>
    </row>
    <row r="430" spans="2:4" ht="12.75" customHeight="1">
      <c r="B430" s="5"/>
      <c r="C430" s="6"/>
      <c r="D430" s="6"/>
    </row>
    <row r="431" spans="2:4" ht="12.75" customHeight="1">
      <c r="B431" s="5"/>
      <c r="C431" s="6"/>
      <c r="D431" s="6"/>
    </row>
    <row r="432" spans="2:4" ht="12.75" customHeight="1">
      <c r="B432" s="5"/>
      <c r="C432" s="6"/>
      <c r="D432" s="6"/>
    </row>
    <row r="433" spans="2:4" ht="12.75" customHeight="1">
      <c r="B433" s="5"/>
      <c r="C433" s="6"/>
      <c r="D433" s="6"/>
    </row>
    <row r="434" spans="2:4" ht="12.75" customHeight="1">
      <c r="B434" s="5"/>
      <c r="C434" s="6"/>
      <c r="D434" s="6"/>
    </row>
    <row r="435" spans="2:4" ht="12.75" customHeight="1">
      <c r="B435" s="5"/>
      <c r="C435" s="6"/>
      <c r="D435" s="6"/>
    </row>
    <row r="436" spans="2:4" ht="12.75" customHeight="1">
      <c r="B436" s="5"/>
      <c r="C436" s="6"/>
      <c r="D436" s="6"/>
    </row>
    <row r="437" spans="2:4" ht="12.75" customHeight="1">
      <c r="B437" s="5"/>
      <c r="C437" s="6"/>
      <c r="D437" s="6"/>
    </row>
    <row r="438" spans="2:4" ht="12.75" customHeight="1">
      <c r="B438" s="5"/>
      <c r="C438" s="6"/>
      <c r="D438" s="6"/>
    </row>
    <row r="439" spans="2:4" ht="12.75" customHeight="1">
      <c r="B439" s="5"/>
      <c r="C439" s="6"/>
      <c r="D439" s="6"/>
    </row>
    <row r="440" spans="2:4" ht="12.75" customHeight="1">
      <c r="B440" s="5"/>
      <c r="C440" s="6"/>
      <c r="D440" s="6"/>
    </row>
    <row r="441" spans="2:4" ht="12.75" customHeight="1">
      <c r="B441" s="5"/>
      <c r="C441" s="6"/>
      <c r="D441" s="6"/>
    </row>
    <row r="442" spans="2:4" ht="12.75" customHeight="1">
      <c r="B442" s="5"/>
      <c r="C442" s="6"/>
      <c r="D442" s="6"/>
    </row>
    <row r="443" spans="2:4" ht="12.75" customHeight="1">
      <c r="B443" s="5"/>
      <c r="C443" s="6"/>
      <c r="D443" s="6"/>
    </row>
    <row r="444" spans="2:4" ht="12.75" customHeight="1">
      <c r="B444" s="5"/>
      <c r="C444" s="6"/>
      <c r="D444" s="6"/>
    </row>
    <row r="445" spans="2:4" ht="12.75" customHeight="1">
      <c r="B445" s="5"/>
      <c r="C445" s="6"/>
      <c r="D445" s="6"/>
    </row>
    <row r="446" spans="2:4" ht="12.75" customHeight="1">
      <c r="B446" s="5"/>
      <c r="C446" s="6"/>
      <c r="D446" s="6"/>
    </row>
    <row r="447" spans="2:4" ht="12.75" customHeight="1">
      <c r="B447" s="5"/>
      <c r="C447" s="6"/>
      <c r="D447" s="6"/>
    </row>
    <row r="448" spans="2:4" ht="12.75" customHeight="1">
      <c r="B448" s="5"/>
      <c r="C448" s="6"/>
      <c r="D448" s="6"/>
    </row>
    <row r="449" spans="2:4" ht="12.75" customHeight="1">
      <c r="B449" s="5"/>
      <c r="C449" s="6"/>
      <c r="D449" s="6"/>
    </row>
    <row r="450" spans="2:4" ht="12.75" customHeight="1">
      <c r="B450" s="5"/>
      <c r="C450" s="6"/>
      <c r="D450" s="6"/>
    </row>
    <row r="451" spans="2:4" ht="12.75" customHeight="1">
      <c r="B451" s="5"/>
      <c r="C451" s="6"/>
      <c r="D451" s="6"/>
    </row>
    <row r="452" spans="2:4" ht="12.75" customHeight="1">
      <c r="B452" s="5"/>
      <c r="C452" s="6"/>
      <c r="D452" s="6"/>
    </row>
    <row r="453" spans="2:4" ht="12.75" customHeight="1">
      <c r="B453" s="5"/>
      <c r="C453" s="6"/>
      <c r="D453" s="6"/>
    </row>
    <row r="454" spans="2:4" ht="12.75" customHeight="1">
      <c r="B454" s="5"/>
      <c r="C454" s="6"/>
      <c r="D454" s="6"/>
    </row>
    <row r="455" spans="2:4" ht="12.75" customHeight="1">
      <c r="B455" s="5"/>
      <c r="C455" s="6"/>
      <c r="D455" s="6"/>
    </row>
    <row r="456" spans="2:4" ht="12.75" customHeight="1">
      <c r="B456" s="5"/>
      <c r="C456" s="6"/>
      <c r="D456" s="6"/>
    </row>
    <row r="457" spans="2:4" ht="12.75" customHeight="1">
      <c r="B457" s="5"/>
      <c r="C457" s="6"/>
      <c r="D457" s="6"/>
    </row>
    <row r="458" spans="2:4" ht="12.75" customHeight="1">
      <c r="B458" s="5"/>
      <c r="C458" s="6"/>
      <c r="D458" s="6"/>
    </row>
    <row r="459" spans="2:4" ht="12.75" customHeight="1">
      <c r="B459" s="5"/>
      <c r="C459" s="6"/>
      <c r="D459" s="6"/>
    </row>
    <row r="460" spans="2:4" ht="12.75" customHeight="1">
      <c r="B460" s="5"/>
      <c r="C460" s="6"/>
      <c r="D460" s="6"/>
    </row>
    <row r="461" spans="2:4" ht="12.75" customHeight="1">
      <c r="B461" s="5"/>
      <c r="C461" s="6"/>
      <c r="D461" s="6"/>
    </row>
    <row r="462" spans="2:4" ht="12.75" customHeight="1">
      <c r="B462" s="5"/>
      <c r="C462" s="6"/>
      <c r="D462" s="6"/>
    </row>
    <row r="463" spans="2:4" ht="12.75" customHeight="1">
      <c r="B463" s="5"/>
      <c r="C463" s="6"/>
      <c r="D463" s="6"/>
    </row>
    <row r="464" spans="2:4" ht="12.75" customHeight="1">
      <c r="B464" s="5"/>
      <c r="C464" s="6"/>
      <c r="D464" s="6"/>
    </row>
    <row r="465" spans="2:4" ht="12.75" customHeight="1">
      <c r="B465" s="5"/>
      <c r="C465" s="6"/>
      <c r="D465" s="6"/>
    </row>
    <row r="466" spans="2:4" ht="12.75" customHeight="1">
      <c r="B466" s="5"/>
      <c r="C466" s="6"/>
      <c r="D466" s="6"/>
    </row>
    <row r="467" spans="2:4" ht="12.75" customHeight="1">
      <c r="B467" s="5"/>
      <c r="C467" s="6"/>
      <c r="D467" s="6"/>
    </row>
    <row r="468" spans="2:4" ht="12.75" customHeight="1">
      <c r="B468" s="5"/>
      <c r="C468" s="6"/>
      <c r="D468" s="6"/>
    </row>
    <row r="469" spans="2:4" ht="12.75" customHeight="1">
      <c r="B469" s="5"/>
      <c r="C469" s="6"/>
      <c r="D469" s="6"/>
    </row>
    <row r="470" spans="2:4" ht="12.75" customHeight="1">
      <c r="B470" s="5"/>
      <c r="C470" s="6"/>
      <c r="D470" s="6"/>
    </row>
    <row r="471" spans="2:4" ht="12.75" customHeight="1">
      <c r="B471" s="5"/>
      <c r="C471" s="6"/>
      <c r="D471" s="6"/>
    </row>
    <row r="472" spans="2:4" ht="12.75" customHeight="1">
      <c r="B472" s="5"/>
      <c r="C472" s="6"/>
      <c r="D472" s="6"/>
    </row>
    <row r="473" spans="2:4" ht="12.75" customHeight="1">
      <c r="B473" s="5"/>
      <c r="C473" s="6"/>
      <c r="D473" s="6"/>
    </row>
    <row r="474" spans="2:4" ht="12.75" customHeight="1">
      <c r="B474" s="5"/>
      <c r="C474" s="6"/>
      <c r="D474" s="6"/>
    </row>
    <row r="475" spans="2:4" ht="12.75" customHeight="1">
      <c r="B475" s="5"/>
      <c r="C475" s="6"/>
      <c r="D475" s="6"/>
    </row>
    <row r="476" spans="2:4" ht="12.75" customHeight="1">
      <c r="B476" s="5"/>
      <c r="C476" s="6"/>
      <c r="D476" s="6"/>
    </row>
    <row r="477" spans="2:4" ht="12.75" customHeight="1">
      <c r="B477" s="5"/>
      <c r="C477" s="6"/>
      <c r="D477" s="6"/>
    </row>
    <row r="478" spans="2:4" ht="12.75" customHeight="1">
      <c r="B478" s="5"/>
      <c r="C478" s="6"/>
      <c r="D478" s="6"/>
    </row>
    <row r="479" spans="2:4" ht="12.75" customHeight="1">
      <c r="B479" s="5"/>
      <c r="C479" s="6"/>
      <c r="D479" s="6"/>
    </row>
    <row r="480" spans="2:4" ht="12.75" customHeight="1">
      <c r="B480" s="5"/>
      <c r="C480" s="6"/>
      <c r="D480" s="6"/>
    </row>
    <row r="481" spans="2:4" ht="12.75" customHeight="1">
      <c r="B481" s="5"/>
      <c r="C481" s="6"/>
      <c r="D481" s="6"/>
    </row>
    <row r="482" spans="2:4" ht="12.75" customHeight="1">
      <c r="B482" s="5"/>
      <c r="C482" s="6"/>
      <c r="D482" s="6"/>
    </row>
    <row r="483" spans="2:4" ht="12.75" customHeight="1">
      <c r="B483" s="5"/>
      <c r="C483" s="6"/>
      <c r="D483" s="6"/>
    </row>
    <row r="484" spans="2:4" ht="12.75" customHeight="1">
      <c r="B484" s="5"/>
      <c r="C484" s="6"/>
      <c r="D484" s="6"/>
    </row>
    <row r="485" spans="2:4" ht="12.75" customHeight="1">
      <c r="B485" s="5"/>
      <c r="C485" s="6"/>
      <c r="D485" s="6"/>
    </row>
    <row r="486" spans="2:4" ht="12.75" customHeight="1">
      <c r="B486" s="5"/>
      <c r="C486" s="6"/>
      <c r="D486" s="6"/>
    </row>
    <row r="487" spans="2:4" ht="12.75" customHeight="1">
      <c r="B487" s="5"/>
      <c r="C487" s="6"/>
      <c r="D487" s="6"/>
    </row>
    <row r="488" spans="2:4" ht="12.75" customHeight="1">
      <c r="B488" s="5"/>
      <c r="C488" s="6"/>
      <c r="D488" s="6"/>
    </row>
    <row r="489" spans="2:4" ht="12.75" customHeight="1">
      <c r="B489" s="5"/>
      <c r="C489" s="6"/>
      <c r="D489" s="6"/>
    </row>
    <row r="490" spans="2:4" ht="12.75" customHeight="1">
      <c r="B490" s="5"/>
      <c r="C490" s="6"/>
      <c r="D490" s="6"/>
    </row>
    <row r="491" spans="2:4" ht="12.75" customHeight="1">
      <c r="B491" s="5"/>
      <c r="C491" s="6"/>
      <c r="D491" s="6"/>
    </row>
    <row r="492" spans="2:4" ht="12.75" customHeight="1">
      <c r="B492" s="5"/>
      <c r="C492" s="6"/>
      <c r="D492" s="6"/>
    </row>
    <row r="493" spans="2:4" ht="12.75" customHeight="1">
      <c r="B493" s="5"/>
      <c r="C493" s="6"/>
      <c r="D493" s="6"/>
    </row>
    <row r="494" spans="2:4" ht="12.75" customHeight="1">
      <c r="B494" s="5"/>
      <c r="C494" s="6"/>
      <c r="D494" s="6"/>
    </row>
    <row r="495" spans="2:4" ht="12.75" customHeight="1">
      <c r="B495" s="5"/>
      <c r="C495" s="6"/>
      <c r="D495" s="6"/>
    </row>
    <row r="496" spans="2:4" ht="12.75" customHeight="1">
      <c r="B496" s="5"/>
      <c r="C496" s="6"/>
      <c r="D496" s="6"/>
    </row>
    <row r="497" spans="2:4" ht="12.75" customHeight="1">
      <c r="B497" s="5"/>
      <c r="C497" s="6"/>
      <c r="D497" s="6"/>
    </row>
    <row r="498" spans="2:4" ht="12.75" customHeight="1">
      <c r="B498" s="5"/>
      <c r="C498" s="6"/>
      <c r="D498" s="6"/>
    </row>
    <row r="499" spans="2:4" ht="12.75" customHeight="1">
      <c r="B499" s="5"/>
      <c r="C499" s="6"/>
      <c r="D499" s="6"/>
    </row>
    <row r="500" spans="2:4" ht="12.75" customHeight="1">
      <c r="B500" s="5"/>
      <c r="C500" s="6"/>
      <c r="D500" s="6"/>
    </row>
    <row r="501" spans="2:4" ht="12.75" customHeight="1">
      <c r="B501" s="5"/>
      <c r="C501" s="6"/>
      <c r="D501" s="6"/>
    </row>
    <row r="502" spans="2:4" ht="12.75" customHeight="1">
      <c r="B502" s="5"/>
      <c r="C502" s="6"/>
      <c r="D502" s="6"/>
    </row>
    <row r="503" spans="2:4" ht="12.75" customHeight="1">
      <c r="B503" s="5"/>
      <c r="C503" s="6"/>
      <c r="D503" s="6"/>
    </row>
    <row r="504" spans="2:4" ht="12.75" customHeight="1">
      <c r="B504" s="5"/>
      <c r="C504" s="6"/>
      <c r="D504" s="6"/>
    </row>
    <row r="505" spans="2:4" ht="12.75" customHeight="1">
      <c r="B505" s="5"/>
      <c r="C505" s="6"/>
      <c r="D505" s="6"/>
    </row>
    <row r="506" spans="2:4" ht="12.75" customHeight="1">
      <c r="B506" s="5"/>
      <c r="C506" s="6"/>
      <c r="D506" s="6"/>
    </row>
    <row r="507" spans="2:4" ht="12.75" customHeight="1">
      <c r="B507" s="5"/>
      <c r="C507" s="6"/>
      <c r="D507" s="6"/>
    </row>
    <row r="508" spans="2:4" ht="12.75" customHeight="1">
      <c r="B508" s="5"/>
      <c r="C508" s="6"/>
      <c r="D508" s="6"/>
    </row>
    <row r="509" spans="2:4" ht="12.75" customHeight="1">
      <c r="B509" s="5"/>
      <c r="C509" s="6"/>
      <c r="D509" s="6"/>
    </row>
    <row r="510" spans="2:4" ht="12.75" customHeight="1">
      <c r="B510" s="5"/>
      <c r="C510" s="6"/>
      <c r="D510" s="6"/>
    </row>
    <row r="511" spans="2:4" ht="12.75" customHeight="1">
      <c r="B511" s="5"/>
      <c r="C511" s="6"/>
      <c r="D511" s="6"/>
    </row>
    <row r="512" spans="2:4" ht="12.75" customHeight="1">
      <c r="B512" s="5"/>
      <c r="C512" s="6"/>
      <c r="D512" s="6"/>
    </row>
    <row r="513" spans="2:4" ht="12.75" customHeight="1">
      <c r="B513" s="5"/>
      <c r="C513" s="6"/>
      <c r="D513" s="6"/>
    </row>
    <row r="514" spans="2:4" ht="12.75" customHeight="1">
      <c r="B514" s="5"/>
      <c r="C514" s="6"/>
      <c r="D514" s="6"/>
    </row>
    <row r="515" spans="2:4" ht="12.75" customHeight="1">
      <c r="B515" s="5"/>
      <c r="C515" s="6"/>
      <c r="D515" s="6"/>
    </row>
    <row r="516" spans="2:4" ht="12.75" customHeight="1">
      <c r="B516" s="5"/>
      <c r="C516" s="6"/>
      <c r="D516" s="6"/>
    </row>
    <row r="517" spans="2:4" ht="12.75" customHeight="1">
      <c r="B517" s="5"/>
      <c r="C517" s="6"/>
      <c r="D517" s="6"/>
    </row>
    <row r="518" spans="2:4" ht="12.75" customHeight="1">
      <c r="B518" s="5"/>
      <c r="C518" s="6"/>
      <c r="D518" s="6"/>
    </row>
    <row r="519" spans="2:4" ht="12.75" customHeight="1">
      <c r="B519" s="5"/>
      <c r="C519" s="6"/>
      <c r="D519" s="6"/>
    </row>
    <row r="520" spans="2:4" ht="12.75" customHeight="1">
      <c r="B520" s="5"/>
      <c r="C520" s="6"/>
      <c r="D520" s="6"/>
    </row>
    <row r="521" spans="2:4" ht="12.75" customHeight="1">
      <c r="B521" s="5"/>
      <c r="C521" s="6"/>
      <c r="D521" s="6"/>
    </row>
    <row r="522" spans="2:4" ht="12.75" customHeight="1">
      <c r="B522" s="5"/>
      <c r="C522" s="6"/>
      <c r="D522" s="6"/>
    </row>
    <row r="523" spans="2:4" ht="12.75" customHeight="1">
      <c r="B523" s="5"/>
      <c r="C523" s="6"/>
      <c r="D523" s="6"/>
    </row>
    <row r="524" spans="2:4" ht="12.75" customHeight="1">
      <c r="B524" s="5"/>
      <c r="C524" s="6"/>
      <c r="D524" s="6"/>
    </row>
    <row r="525" spans="2:4" ht="12.75" customHeight="1">
      <c r="B525" s="5"/>
      <c r="C525" s="6"/>
      <c r="D525" s="6"/>
    </row>
    <row r="526" spans="2:4" ht="12.75" customHeight="1">
      <c r="B526" s="5"/>
      <c r="C526" s="6"/>
      <c r="D526" s="6"/>
    </row>
    <row r="527" spans="2:4" ht="12.75" customHeight="1">
      <c r="B527" s="5"/>
      <c r="C527" s="6"/>
      <c r="D527" s="6"/>
    </row>
    <row r="528" spans="2:4" ht="12.75" customHeight="1">
      <c r="B528" s="5"/>
      <c r="C528" s="6"/>
      <c r="D528" s="6"/>
    </row>
    <row r="529" spans="2:4" ht="12.75" customHeight="1">
      <c r="B529" s="5"/>
      <c r="C529" s="6"/>
      <c r="D529" s="6"/>
    </row>
    <row r="530" spans="2:4" ht="12.75" customHeight="1">
      <c r="B530" s="5"/>
      <c r="C530" s="6"/>
      <c r="D530" s="6"/>
    </row>
    <row r="531" spans="2:4" ht="12.75" customHeight="1">
      <c r="B531" s="5"/>
      <c r="C531" s="6"/>
      <c r="D531" s="6"/>
    </row>
    <row r="532" spans="2:4" ht="12.75" customHeight="1">
      <c r="B532" s="5"/>
      <c r="C532" s="6"/>
      <c r="D532" s="6"/>
    </row>
    <row r="533" spans="2:4" ht="12.75" customHeight="1">
      <c r="B533" s="5"/>
      <c r="C533" s="6"/>
      <c r="D533" s="6"/>
    </row>
    <row r="534" spans="2:4" ht="12.75" customHeight="1">
      <c r="B534" s="5"/>
      <c r="C534" s="6"/>
      <c r="D534" s="6"/>
    </row>
    <row r="535" spans="2:4" ht="12.75" customHeight="1">
      <c r="B535" s="5"/>
      <c r="C535" s="6"/>
      <c r="D535" s="6"/>
    </row>
    <row r="536" spans="2:4" ht="12.75" customHeight="1">
      <c r="B536" s="5"/>
      <c r="C536" s="6"/>
      <c r="D536" s="6"/>
    </row>
    <row r="537" spans="2:4" ht="12.75" customHeight="1">
      <c r="B537" s="5"/>
      <c r="C537" s="6"/>
      <c r="D537" s="6"/>
    </row>
    <row r="538" spans="2:4" ht="12.75" customHeight="1">
      <c r="B538" s="5"/>
      <c r="C538" s="6"/>
      <c r="D538" s="6"/>
    </row>
    <row r="539" spans="2:4" ht="12.75" customHeight="1">
      <c r="B539" s="5"/>
      <c r="C539" s="6"/>
      <c r="D539" s="6"/>
    </row>
    <row r="540" spans="2:4" ht="12.75" customHeight="1">
      <c r="B540" s="5"/>
      <c r="C540" s="6"/>
      <c r="D540" s="6"/>
    </row>
    <row r="541" spans="2:4" ht="12.75" customHeight="1">
      <c r="B541" s="5"/>
      <c r="C541" s="6"/>
      <c r="D541" s="6"/>
    </row>
    <row r="542" spans="2:4" ht="12.75" customHeight="1">
      <c r="B542" s="5"/>
      <c r="C542" s="6"/>
      <c r="D542" s="6"/>
    </row>
    <row r="543" spans="2:4" ht="12.75" customHeight="1">
      <c r="B543" s="5"/>
      <c r="C543" s="6"/>
      <c r="D543" s="6"/>
    </row>
    <row r="544" spans="2:4" ht="12.75" customHeight="1">
      <c r="B544" s="5"/>
      <c r="C544" s="6"/>
      <c r="D544" s="6"/>
    </row>
    <row r="545" spans="2:4" ht="12.75" customHeight="1">
      <c r="B545" s="5"/>
      <c r="C545" s="6"/>
      <c r="D545" s="6"/>
    </row>
    <row r="546" spans="2:4" ht="12.75" customHeight="1">
      <c r="B546" s="5"/>
      <c r="C546" s="6"/>
      <c r="D546" s="6"/>
    </row>
    <row r="547" spans="2:4" ht="12.75" customHeight="1">
      <c r="B547" s="5"/>
      <c r="C547" s="6"/>
      <c r="D547" s="6"/>
    </row>
    <row r="548" spans="2:4" ht="12.75" customHeight="1">
      <c r="B548" s="5"/>
      <c r="C548" s="6"/>
      <c r="D548" s="6"/>
    </row>
    <row r="549" spans="2:4" ht="12.75" customHeight="1">
      <c r="B549" s="5"/>
      <c r="C549" s="6"/>
      <c r="D549" s="6"/>
    </row>
    <row r="550" spans="2:4" ht="12.75" customHeight="1">
      <c r="B550" s="5"/>
      <c r="C550" s="6"/>
      <c r="D550" s="6"/>
    </row>
    <row r="551" spans="2:4" ht="12.75" customHeight="1">
      <c r="B551" s="5"/>
      <c r="C551" s="6"/>
      <c r="D551" s="6"/>
    </row>
    <row r="552" spans="2:4" ht="12.75" customHeight="1">
      <c r="B552" s="5"/>
      <c r="C552" s="6"/>
      <c r="D552" s="6"/>
    </row>
    <row r="553" spans="2:4" ht="12.75" customHeight="1">
      <c r="B553" s="5"/>
      <c r="C553" s="6"/>
      <c r="D553" s="6"/>
    </row>
    <row r="554" spans="2:4" ht="12.75" customHeight="1">
      <c r="B554" s="5"/>
      <c r="C554" s="6"/>
      <c r="D554" s="6"/>
    </row>
    <row r="555" spans="2:4" ht="12.75" customHeight="1">
      <c r="B555" s="5"/>
      <c r="C555" s="6"/>
      <c r="D555" s="6"/>
    </row>
    <row r="556" spans="2:4" ht="12.75" customHeight="1">
      <c r="B556" s="5"/>
      <c r="C556" s="6"/>
      <c r="D556" s="6"/>
    </row>
    <row r="557" spans="2:4" ht="12.75" customHeight="1">
      <c r="B557" s="5"/>
      <c r="C557" s="6"/>
      <c r="D557" s="6"/>
    </row>
    <row r="558" spans="2:4" ht="12.75" customHeight="1">
      <c r="B558" s="5"/>
      <c r="C558" s="6"/>
      <c r="D558" s="6"/>
    </row>
    <row r="559" spans="2:4" ht="12.75" customHeight="1">
      <c r="B559" s="5"/>
      <c r="C559" s="6"/>
      <c r="D559" s="6"/>
    </row>
    <row r="560" spans="2:4" ht="12.75" customHeight="1">
      <c r="B560" s="5"/>
      <c r="C560" s="6"/>
      <c r="D560" s="6"/>
    </row>
    <row r="561" spans="2:4" ht="12.75" customHeight="1">
      <c r="B561" s="5"/>
      <c r="C561" s="6"/>
      <c r="D561" s="6"/>
    </row>
    <row r="562" spans="2:4" ht="12.75" customHeight="1">
      <c r="B562" s="5"/>
      <c r="C562" s="6"/>
      <c r="D562" s="6"/>
    </row>
    <row r="563" spans="2:4" ht="12.75" customHeight="1">
      <c r="B563" s="5"/>
      <c r="C563" s="6"/>
      <c r="D563" s="6"/>
    </row>
    <row r="564" spans="2:4" ht="12.75" customHeight="1">
      <c r="B564" s="5"/>
      <c r="C564" s="6"/>
      <c r="D564" s="6"/>
    </row>
    <row r="565" spans="2:4" ht="12.75" customHeight="1">
      <c r="B565" s="5"/>
      <c r="C565" s="6"/>
      <c r="D565" s="6"/>
    </row>
    <row r="566" spans="2:4" ht="12.75" customHeight="1">
      <c r="B566" s="5"/>
      <c r="C566" s="6"/>
      <c r="D566" s="6"/>
    </row>
    <row r="567" spans="2:4" ht="12.75" customHeight="1">
      <c r="B567" s="5"/>
      <c r="C567" s="6"/>
      <c r="D567" s="6"/>
    </row>
    <row r="568" spans="2:4" ht="12.75" customHeight="1">
      <c r="B568" s="5"/>
      <c r="C568" s="6"/>
      <c r="D568" s="6"/>
    </row>
    <row r="569" spans="2:4" ht="12.75" customHeight="1">
      <c r="B569" s="5"/>
      <c r="C569" s="6"/>
      <c r="D569" s="6"/>
    </row>
    <row r="570" spans="2:4" ht="12.75" customHeight="1">
      <c r="B570" s="5"/>
      <c r="C570" s="6"/>
      <c r="D570" s="6"/>
    </row>
    <row r="571" spans="2:4" ht="12.75" customHeight="1">
      <c r="B571" s="5"/>
      <c r="C571" s="6"/>
      <c r="D571" s="6"/>
    </row>
    <row r="572" spans="2:4" ht="12.75" customHeight="1">
      <c r="B572" s="5"/>
      <c r="C572" s="6"/>
      <c r="D572" s="6"/>
    </row>
    <row r="573" spans="2:4" ht="12.75" customHeight="1">
      <c r="B573" s="5"/>
      <c r="C573" s="6"/>
      <c r="D573" s="6"/>
    </row>
    <row r="574" spans="2:4" ht="12.75" customHeight="1">
      <c r="B574" s="5"/>
      <c r="C574" s="6"/>
      <c r="D574" s="6"/>
    </row>
    <row r="575" spans="2:4" ht="12.75" customHeight="1">
      <c r="B575" s="5"/>
      <c r="C575" s="6"/>
      <c r="D575" s="6"/>
    </row>
    <row r="576" spans="2:4" ht="12.75" customHeight="1">
      <c r="B576" s="5"/>
      <c r="C576" s="6"/>
      <c r="D576" s="6"/>
    </row>
    <row r="577" spans="2:4" ht="12.75" customHeight="1">
      <c r="B577" s="5"/>
      <c r="C577" s="6"/>
      <c r="D577" s="6"/>
    </row>
    <row r="578" spans="2:4" ht="12.75" customHeight="1">
      <c r="B578" s="5"/>
      <c r="C578" s="6"/>
      <c r="D578" s="6"/>
    </row>
    <row r="579" spans="2:4" ht="12.75" customHeight="1">
      <c r="B579" s="5"/>
      <c r="C579" s="6"/>
      <c r="D579" s="6"/>
    </row>
    <row r="580" spans="2:4" ht="12.75" customHeight="1">
      <c r="B580" s="5"/>
      <c r="C580" s="6"/>
      <c r="D580" s="6"/>
    </row>
    <row r="581" spans="2:4" ht="12.75" customHeight="1">
      <c r="B581" s="5"/>
      <c r="C581" s="6"/>
      <c r="D581" s="6"/>
    </row>
    <row r="582" spans="2:4" ht="12.75" customHeight="1">
      <c r="B582" s="5"/>
      <c r="C582" s="6"/>
      <c r="D582" s="6"/>
    </row>
    <row r="583" spans="2:4" ht="12.75" customHeight="1">
      <c r="B583" s="5"/>
      <c r="C583" s="6"/>
      <c r="D583" s="6"/>
    </row>
    <row r="584" spans="2:4" ht="12.75" customHeight="1">
      <c r="B584" s="5"/>
      <c r="C584" s="6"/>
      <c r="D584" s="6"/>
    </row>
    <row r="585" spans="2:4" ht="12.75" customHeight="1">
      <c r="B585" s="5"/>
      <c r="C585" s="6"/>
      <c r="D585" s="6"/>
    </row>
    <row r="586" spans="2:4" ht="12.75" customHeight="1">
      <c r="B586" s="5"/>
      <c r="C586" s="6"/>
      <c r="D586" s="6"/>
    </row>
    <row r="587" spans="2:4" ht="12.75" customHeight="1">
      <c r="B587" s="5"/>
      <c r="C587" s="6"/>
      <c r="D587" s="6"/>
    </row>
    <row r="588" spans="2:4" ht="12.75" customHeight="1">
      <c r="B588" s="5"/>
      <c r="C588" s="6"/>
      <c r="D588" s="6"/>
    </row>
    <row r="589" spans="2:4" ht="12.75" customHeight="1">
      <c r="B589" s="5"/>
      <c r="C589" s="6"/>
      <c r="D589" s="6"/>
    </row>
    <row r="590" spans="2:4" ht="12.75" customHeight="1">
      <c r="B590" s="5"/>
      <c r="C590" s="6"/>
      <c r="D590" s="6"/>
    </row>
    <row r="591" spans="2:4" ht="12.75" customHeight="1">
      <c r="B591" s="5"/>
      <c r="C591" s="6"/>
      <c r="D591" s="6"/>
    </row>
    <row r="592" spans="2:4" ht="12.75" customHeight="1">
      <c r="B592" s="5"/>
      <c r="C592" s="6"/>
      <c r="D592" s="6"/>
    </row>
    <row r="593" spans="2:4" ht="12.75" customHeight="1">
      <c r="B593" s="5"/>
      <c r="C593" s="6"/>
      <c r="D593" s="6"/>
    </row>
    <row r="594" spans="2:4" ht="12.75" customHeight="1">
      <c r="B594" s="5"/>
      <c r="C594" s="6"/>
      <c r="D594" s="6"/>
    </row>
    <row r="595" spans="2:4" ht="12.75" customHeight="1">
      <c r="B595" s="5"/>
      <c r="C595" s="6"/>
      <c r="D595" s="6"/>
    </row>
    <row r="596" spans="2:4" ht="12.75" customHeight="1">
      <c r="B596" s="5"/>
      <c r="C596" s="6"/>
      <c r="D596" s="6"/>
    </row>
    <row r="597" spans="2:4" ht="12.75" customHeight="1">
      <c r="B597" s="5"/>
      <c r="C597" s="6"/>
      <c r="D597" s="6"/>
    </row>
    <row r="598" spans="2:4" ht="12.75" customHeight="1">
      <c r="B598" s="5"/>
      <c r="C598" s="6"/>
      <c r="D598" s="6"/>
    </row>
    <row r="599" spans="2:4" ht="12.75" customHeight="1">
      <c r="B599" s="5"/>
      <c r="C599" s="6"/>
      <c r="D599" s="6"/>
    </row>
    <row r="600" spans="2:4" ht="12.75" customHeight="1">
      <c r="B600" s="5"/>
      <c r="C600" s="6"/>
      <c r="D600" s="6"/>
    </row>
    <row r="601" spans="2:4" ht="12.75" customHeight="1">
      <c r="B601" s="5"/>
      <c r="C601" s="6"/>
      <c r="D601" s="6"/>
    </row>
    <row r="602" spans="2:4" ht="12.75" customHeight="1">
      <c r="B602" s="5"/>
      <c r="C602" s="6"/>
      <c r="D602" s="6"/>
    </row>
    <row r="603" spans="2:4" ht="12.75" customHeight="1">
      <c r="B603" s="5"/>
      <c r="C603" s="6"/>
      <c r="D603" s="6"/>
    </row>
    <row r="604" spans="2:4" ht="12.75" customHeight="1">
      <c r="B604" s="5"/>
      <c r="C604" s="6"/>
      <c r="D604" s="6"/>
    </row>
    <row r="605" spans="2:4" ht="12.75" customHeight="1">
      <c r="B605" s="5"/>
      <c r="C605" s="6"/>
      <c r="D605" s="6"/>
    </row>
    <row r="606" spans="2:4" ht="12.75" customHeight="1">
      <c r="B606" s="5"/>
      <c r="C606" s="6"/>
      <c r="D606" s="6"/>
    </row>
    <row r="607" spans="2:4" ht="12.75" customHeight="1">
      <c r="B607" s="5"/>
      <c r="C607" s="6"/>
      <c r="D607" s="6"/>
    </row>
    <row r="608" spans="2:4" ht="12.75" customHeight="1">
      <c r="B608" s="5"/>
      <c r="C608" s="6"/>
      <c r="D608" s="6"/>
    </row>
    <row r="609" spans="2:4" ht="12.75" customHeight="1">
      <c r="B609" s="5"/>
      <c r="C609" s="6"/>
      <c r="D609" s="6"/>
    </row>
    <row r="610" spans="2:4" ht="12.75" customHeight="1">
      <c r="B610" s="5"/>
      <c r="C610" s="6"/>
      <c r="D610" s="6"/>
    </row>
    <row r="611" spans="2:4" ht="12.75" customHeight="1">
      <c r="B611" s="5"/>
      <c r="C611" s="6"/>
      <c r="D611" s="6"/>
    </row>
    <row r="612" spans="2:4" ht="12.75" customHeight="1">
      <c r="B612" s="5"/>
      <c r="C612" s="6"/>
      <c r="D612" s="6"/>
    </row>
    <row r="613" spans="2:4" ht="12.75" customHeight="1">
      <c r="B613" s="5"/>
      <c r="C613" s="6"/>
      <c r="D613" s="6"/>
    </row>
    <row r="614" spans="2:4" ht="12.75" customHeight="1">
      <c r="B614" s="5"/>
      <c r="C614" s="6"/>
      <c r="D614" s="6"/>
    </row>
    <row r="615" spans="2:4" ht="12.75" customHeight="1">
      <c r="B615" s="5"/>
      <c r="C615" s="6"/>
      <c r="D615" s="6"/>
    </row>
    <row r="616" spans="2:4" ht="12.75" customHeight="1">
      <c r="B616" s="5"/>
      <c r="C616" s="6"/>
      <c r="D616" s="6"/>
    </row>
    <row r="617" spans="2:4" ht="12.75" customHeight="1">
      <c r="B617" s="5"/>
      <c r="C617" s="6"/>
      <c r="D617" s="6"/>
    </row>
    <row r="618" spans="2:4" ht="12.75" customHeight="1">
      <c r="B618" s="5"/>
      <c r="C618" s="6"/>
      <c r="D618" s="6"/>
    </row>
    <row r="619" spans="2:4" ht="12.75" customHeight="1">
      <c r="B619" s="5"/>
      <c r="C619" s="6"/>
      <c r="D619" s="6"/>
    </row>
    <row r="620" spans="2:4" ht="12.75" customHeight="1">
      <c r="B620" s="5"/>
      <c r="C620" s="6"/>
      <c r="D620" s="6"/>
    </row>
    <row r="621" spans="2:4" ht="12.75" customHeight="1">
      <c r="B621" s="5"/>
      <c r="C621" s="6"/>
      <c r="D621" s="6"/>
    </row>
    <row r="622" spans="2:4" ht="12.75" customHeight="1">
      <c r="B622" s="5"/>
      <c r="C622" s="6"/>
      <c r="D622" s="6"/>
    </row>
    <row r="623" spans="2:4" ht="12.75" customHeight="1">
      <c r="B623" s="5"/>
      <c r="C623" s="6"/>
      <c r="D623" s="6"/>
    </row>
    <row r="624" spans="2:4" ht="12.75" customHeight="1">
      <c r="B624" s="5"/>
      <c r="C624" s="6"/>
      <c r="D624" s="6"/>
    </row>
    <row r="625" spans="2:4" ht="12.75" customHeight="1">
      <c r="B625" s="5"/>
      <c r="C625" s="6"/>
      <c r="D625" s="6"/>
    </row>
    <row r="626" spans="2:4" ht="12.75" customHeight="1">
      <c r="B626" s="5"/>
      <c r="C626" s="6"/>
      <c r="D626" s="6"/>
    </row>
    <row r="627" spans="2:4" ht="12.75" customHeight="1">
      <c r="B627" s="5"/>
      <c r="C627" s="6"/>
      <c r="D627" s="6"/>
    </row>
    <row r="628" spans="2:4" ht="12.75" customHeight="1">
      <c r="B628" s="5"/>
      <c r="C628" s="6"/>
      <c r="D628" s="6"/>
    </row>
    <row r="629" spans="2:4" ht="12.75" customHeight="1">
      <c r="B629" s="5"/>
      <c r="C629" s="6"/>
      <c r="D629" s="6"/>
    </row>
    <row r="630" spans="2:4" ht="12.75" customHeight="1">
      <c r="B630" s="5"/>
      <c r="C630" s="6"/>
      <c r="D630" s="6"/>
    </row>
    <row r="631" spans="2:4" ht="12.75" customHeight="1">
      <c r="B631" s="5"/>
      <c r="C631" s="6"/>
      <c r="D631" s="6"/>
    </row>
    <row r="632" spans="2:4" ht="12.75" customHeight="1">
      <c r="B632" s="5"/>
      <c r="C632" s="6"/>
      <c r="D632" s="6"/>
    </row>
    <row r="633" spans="2:4" ht="12.75" customHeight="1">
      <c r="B633" s="5"/>
      <c r="C633" s="6"/>
      <c r="D633" s="6"/>
    </row>
    <row r="634" spans="2:4" ht="12.75" customHeight="1">
      <c r="B634" s="5"/>
      <c r="C634" s="6"/>
      <c r="D634" s="6"/>
    </row>
    <row r="635" spans="2:4" ht="12.75" customHeight="1">
      <c r="B635" s="5"/>
      <c r="C635" s="6"/>
      <c r="D635" s="6"/>
    </row>
    <row r="636" spans="2:4" ht="12.75" customHeight="1">
      <c r="B636" s="5"/>
      <c r="C636" s="6"/>
      <c r="D636" s="6"/>
    </row>
    <row r="637" spans="2:4" ht="12.75" customHeight="1">
      <c r="B637" s="5"/>
      <c r="C637" s="6"/>
      <c r="D637" s="6"/>
    </row>
    <row r="638" spans="2:4" ht="12.75" customHeight="1">
      <c r="B638" s="5"/>
      <c r="C638" s="6"/>
      <c r="D638" s="6"/>
    </row>
    <row r="639" spans="2:4" ht="12.75" customHeight="1">
      <c r="B639" s="5"/>
      <c r="C639" s="6"/>
      <c r="D639" s="6"/>
    </row>
    <row r="640" spans="2:4" ht="12.75" customHeight="1">
      <c r="B640" s="5"/>
      <c r="C640" s="6"/>
      <c r="D640" s="6"/>
    </row>
    <row r="641" spans="2:4" ht="12.75" customHeight="1">
      <c r="B641" s="5"/>
      <c r="C641" s="6"/>
      <c r="D641" s="6"/>
    </row>
    <row r="642" spans="2:4" ht="12.75" customHeight="1">
      <c r="B642" s="5"/>
      <c r="C642" s="6"/>
      <c r="D642" s="6"/>
    </row>
    <row r="643" spans="2:4" ht="12.75" customHeight="1">
      <c r="B643" s="5"/>
      <c r="C643" s="6"/>
      <c r="D643" s="6"/>
    </row>
    <row r="644" spans="2:4" ht="12.75" customHeight="1">
      <c r="B644" s="5"/>
      <c r="C644" s="6"/>
      <c r="D644" s="6"/>
    </row>
    <row r="645" spans="2:4" ht="12.75" customHeight="1">
      <c r="B645" s="5"/>
      <c r="C645" s="6"/>
      <c r="D645" s="6"/>
    </row>
    <row r="646" spans="2:4" ht="12.75" customHeight="1">
      <c r="B646" s="5"/>
      <c r="C646" s="6"/>
      <c r="D646" s="6"/>
    </row>
    <row r="647" spans="2:4" ht="12.75" customHeight="1">
      <c r="B647" s="5"/>
      <c r="C647" s="6"/>
      <c r="D647" s="6"/>
    </row>
    <row r="648" spans="2:4" ht="12.75" customHeight="1">
      <c r="B648" s="5"/>
      <c r="C648" s="6"/>
      <c r="D648" s="6"/>
    </row>
    <row r="649" spans="2:4" ht="12.75" customHeight="1">
      <c r="B649" s="5"/>
      <c r="C649" s="6"/>
      <c r="D649" s="6"/>
    </row>
    <row r="650" spans="2:4" ht="12.75" customHeight="1">
      <c r="B650" s="5"/>
      <c r="C650" s="6"/>
      <c r="D650" s="6"/>
    </row>
    <row r="651" spans="2:4" ht="12.75" customHeight="1">
      <c r="B651" s="5"/>
      <c r="C651" s="6"/>
      <c r="D651" s="6"/>
    </row>
    <row r="652" spans="2:4" ht="12.75" customHeight="1">
      <c r="B652" s="5"/>
      <c r="C652" s="6"/>
      <c r="D652" s="6"/>
    </row>
    <row r="653" spans="2:4" ht="12.75" customHeight="1">
      <c r="B653" s="5"/>
      <c r="C653" s="6"/>
      <c r="D653" s="6"/>
    </row>
    <row r="654" spans="2:4" ht="12.75" customHeight="1">
      <c r="B654" s="5"/>
      <c r="C654" s="6"/>
      <c r="D654" s="6"/>
    </row>
    <row r="655" spans="2:4" ht="12.75" customHeight="1">
      <c r="B655" s="5"/>
      <c r="C655" s="6"/>
      <c r="D655" s="6"/>
    </row>
    <row r="656" spans="2:4" ht="12.75" customHeight="1">
      <c r="B656" s="5"/>
      <c r="C656" s="6"/>
      <c r="D656" s="6"/>
    </row>
    <row r="657" spans="2:4" ht="12.75" customHeight="1">
      <c r="B657" s="5"/>
      <c r="C657" s="6"/>
      <c r="D657" s="6"/>
    </row>
    <row r="658" spans="2:4" ht="12.75" customHeight="1">
      <c r="B658" s="5"/>
      <c r="C658" s="6"/>
      <c r="D658" s="6"/>
    </row>
    <row r="659" spans="2:4" ht="12.75" customHeight="1">
      <c r="B659" s="5"/>
      <c r="C659" s="6"/>
      <c r="D659" s="6"/>
    </row>
    <row r="660" spans="2:4" ht="12.75" customHeight="1">
      <c r="B660" s="5"/>
      <c r="C660" s="6"/>
      <c r="D660" s="6"/>
    </row>
    <row r="661" spans="2:4" ht="12.75" customHeight="1">
      <c r="B661" s="5"/>
      <c r="C661" s="6"/>
      <c r="D661" s="6"/>
    </row>
    <row r="662" spans="2:4" ht="12.75" customHeight="1">
      <c r="B662" s="5"/>
      <c r="C662" s="6"/>
      <c r="D662" s="6"/>
    </row>
    <row r="663" spans="2:4" ht="12.75" customHeight="1">
      <c r="B663" s="5"/>
      <c r="C663" s="6"/>
      <c r="D663" s="6"/>
    </row>
    <row r="664" spans="2:4" ht="12.75" customHeight="1">
      <c r="B664" s="5"/>
      <c r="C664" s="6"/>
      <c r="D664" s="6"/>
    </row>
    <row r="665" spans="2:4" ht="12.75" customHeight="1">
      <c r="B665" s="5"/>
      <c r="C665" s="6"/>
      <c r="D665" s="6"/>
    </row>
    <row r="666" spans="2:4" ht="12.75" customHeight="1">
      <c r="B666" s="5"/>
      <c r="C666" s="6"/>
      <c r="D666" s="6"/>
    </row>
    <row r="667" spans="2:4" ht="12.75" customHeight="1">
      <c r="B667" s="5"/>
      <c r="C667" s="6"/>
      <c r="D667" s="6"/>
    </row>
    <row r="668" spans="2:4" ht="12.75" customHeight="1">
      <c r="B668" s="5"/>
      <c r="C668" s="6"/>
      <c r="D668" s="6"/>
    </row>
    <row r="669" spans="2:4" ht="12.75" customHeight="1">
      <c r="B669" s="5"/>
      <c r="C669" s="6"/>
      <c r="D669" s="6"/>
    </row>
    <row r="670" spans="2:4" ht="12.75" customHeight="1">
      <c r="B670" s="5"/>
      <c r="C670" s="6"/>
      <c r="D670" s="6"/>
    </row>
    <row r="671" spans="2:4" ht="12.75" customHeight="1">
      <c r="B671" s="5"/>
      <c r="C671" s="6"/>
      <c r="D671" s="6"/>
    </row>
    <row r="672" spans="2:4" ht="12.75" customHeight="1">
      <c r="B672" s="5"/>
      <c r="C672" s="6"/>
      <c r="D672" s="6"/>
    </row>
    <row r="673" spans="2:4" ht="12.75" customHeight="1">
      <c r="B673" s="5"/>
      <c r="C673" s="6"/>
      <c r="D673" s="6"/>
    </row>
    <row r="674" spans="2:4" ht="12.75" customHeight="1">
      <c r="B674" s="5"/>
      <c r="C674" s="6"/>
      <c r="D674" s="6"/>
    </row>
    <row r="675" spans="2:4" ht="12.75" customHeight="1">
      <c r="B675" s="5"/>
      <c r="C675" s="6"/>
      <c r="D675" s="6"/>
    </row>
    <row r="676" spans="2:4" ht="12.75" customHeight="1">
      <c r="B676" s="5"/>
      <c r="C676" s="6"/>
      <c r="D676" s="6"/>
    </row>
    <row r="677" spans="2:4" ht="12.75" customHeight="1">
      <c r="B677" s="5"/>
      <c r="C677" s="6"/>
      <c r="D677" s="6"/>
    </row>
    <row r="678" spans="2:4" ht="12.75" customHeight="1">
      <c r="B678" s="5"/>
      <c r="C678" s="6"/>
      <c r="D678" s="6"/>
    </row>
    <row r="679" spans="2:4" ht="12.75" customHeight="1">
      <c r="B679" s="5"/>
      <c r="C679" s="6"/>
      <c r="D679" s="6"/>
    </row>
    <row r="680" spans="2:4" ht="12.75" customHeight="1">
      <c r="B680" s="5"/>
      <c r="C680" s="6"/>
      <c r="D680" s="6"/>
    </row>
    <row r="681" spans="2:4" ht="12.75" customHeight="1">
      <c r="B681" s="5"/>
      <c r="C681" s="6"/>
      <c r="D681" s="6"/>
    </row>
    <row r="682" spans="2:4" ht="12.75" customHeight="1">
      <c r="B682" s="5"/>
      <c r="C682" s="6"/>
      <c r="D682" s="6"/>
    </row>
    <row r="683" spans="2:4" ht="12.75" customHeight="1">
      <c r="B683" s="5"/>
      <c r="C683" s="6"/>
      <c r="D683" s="6"/>
    </row>
    <row r="684" spans="2:4" ht="12.75" customHeight="1">
      <c r="B684" s="5"/>
      <c r="C684" s="6"/>
      <c r="D684" s="6"/>
    </row>
    <row r="685" spans="2:4" ht="12.75" customHeight="1">
      <c r="B685" s="5"/>
      <c r="C685" s="6"/>
      <c r="D685" s="6"/>
    </row>
    <row r="686" spans="2:4" ht="12.75" customHeight="1">
      <c r="B686" s="5"/>
      <c r="C686" s="6"/>
      <c r="D686" s="6"/>
    </row>
    <row r="687" spans="2:4" ht="12.75" customHeight="1">
      <c r="B687" s="5"/>
      <c r="C687" s="6"/>
      <c r="D687" s="6"/>
    </row>
    <row r="688" spans="2:4" ht="12.75" customHeight="1">
      <c r="B688" s="5"/>
      <c r="C688" s="6"/>
      <c r="D688" s="6"/>
    </row>
    <row r="689" spans="2:4" ht="12.75" customHeight="1">
      <c r="B689" s="5"/>
      <c r="C689" s="6"/>
      <c r="D689" s="6"/>
    </row>
    <row r="690" spans="2:4" ht="12.75" customHeight="1">
      <c r="B690" s="5"/>
      <c r="C690" s="6"/>
      <c r="D690" s="6"/>
    </row>
    <row r="691" spans="2:4" ht="12.75" customHeight="1">
      <c r="B691" s="5"/>
      <c r="C691" s="6"/>
      <c r="D691" s="6"/>
    </row>
    <row r="692" spans="2:4" ht="12.75" customHeight="1">
      <c r="B692" s="5"/>
      <c r="C692" s="6"/>
      <c r="D692" s="6"/>
    </row>
    <row r="693" spans="2:4" ht="12.75" customHeight="1">
      <c r="B693" s="5"/>
      <c r="C693" s="6"/>
      <c r="D693" s="6"/>
    </row>
    <row r="694" spans="2:4" ht="12.75" customHeight="1">
      <c r="B694" s="5"/>
      <c r="C694" s="6"/>
      <c r="D694" s="6"/>
    </row>
    <row r="695" spans="2:4" ht="12.75" customHeight="1">
      <c r="B695" s="5"/>
      <c r="C695" s="6"/>
      <c r="D695" s="6"/>
    </row>
    <row r="696" spans="2:4" ht="12.75" customHeight="1">
      <c r="B696" s="5"/>
      <c r="C696" s="6"/>
      <c r="D696" s="6"/>
    </row>
    <row r="697" spans="2:4" ht="12.75" customHeight="1">
      <c r="B697" s="5"/>
      <c r="C697" s="6"/>
      <c r="D697" s="6"/>
    </row>
    <row r="698" spans="2:4" ht="12.75" customHeight="1">
      <c r="B698" s="5"/>
      <c r="C698" s="6"/>
      <c r="D698" s="6"/>
    </row>
    <row r="699" spans="2:4" ht="12.75" customHeight="1">
      <c r="B699" s="5"/>
      <c r="C699" s="6"/>
      <c r="D699" s="6"/>
    </row>
    <row r="700" spans="2:4" ht="12.75" customHeight="1">
      <c r="B700" s="5"/>
      <c r="C700" s="6"/>
      <c r="D700" s="6"/>
    </row>
    <row r="701" spans="2:4" ht="12.75" customHeight="1">
      <c r="B701" s="5"/>
      <c r="C701" s="6"/>
      <c r="D701" s="6"/>
    </row>
    <row r="702" spans="2:4" ht="12.75" customHeight="1">
      <c r="B702" s="5"/>
      <c r="C702" s="6"/>
      <c r="D702" s="6"/>
    </row>
    <row r="703" spans="2:4" ht="12.75" customHeight="1">
      <c r="B703" s="5"/>
      <c r="C703" s="6"/>
      <c r="D703" s="6"/>
    </row>
    <row r="704" spans="2:4" ht="12.75" customHeight="1">
      <c r="B704" s="5"/>
      <c r="C704" s="6"/>
      <c r="D704" s="6"/>
    </row>
    <row r="705" spans="2:4" ht="12.75" customHeight="1">
      <c r="B705" s="5"/>
      <c r="C705" s="6"/>
      <c r="D705" s="6"/>
    </row>
    <row r="706" spans="2:4" ht="12.75" customHeight="1">
      <c r="B706" s="5"/>
      <c r="C706" s="6"/>
      <c r="D706" s="6"/>
    </row>
    <row r="707" spans="2:4" ht="12.75" customHeight="1">
      <c r="B707" s="5"/>
      <c r="C707" s="6"/>
      <c r="D707" s="6"/>
    </row>
    <row r="708" spans="2:4" ht="12.75" customHeight="1">
      <c r="B708" s="5"/>
      <c r="C708" s="6"/>
      <c r="D708" s="6"/>
    </row>
    <row r="709" spans="2:4" ht="12.75" customHeight="1">
      <c r="B709" s="5"/>
      <c r="C709" s="6"/>
      <c r="D709" s="6"/>
    </row>
    <row r="710" spans="2:4" ht="12.75" customHeight="1">
      <c r="B710" s="5"/>
      <c r="C710" s="6"/>
      <c r="D710" s="6"/>
    </row>
    <row r="711" spans="2:4" ht="12.75" customHeight="1">
      <c r="B711" s="5"/>
      <c r="C711" s="6"/>
      <c r="D711" s="6"/>
    </row>
    <row r="712" spans="2:4" ht="12.75" customHeight="1">
      <c r="B712" s="5"/>
      <c r="C712" s="6"/>
      <c r="D712" s="6"/>
    </row>
    <row r="713" spans="2:4" ht="12.75" customHeight="1">
      <c r="B713" s="5"/>
      <c r="C713" s="6"/>
      <c r="D713" s="6"/>
    </row>
    <row r="714" spans="2:4" ht="12.75" customHeight="1">
      <c r="B714" s="5"/>
      <c r="C714" s="6"/>
      <c r="D714" s="6"/>
    </row>
    <row r="715" spans="2:4" ht="12.75" customHeight="1">
      <c r="B715" s="5"/>
      <c r="C715" s="6"/>
      <c r="D715" s="6"/>
    </row>
    <row r="716" spans="2:4" ht="12.75" customHeight="1">
      <c r="B716" s="5"/>
      <c r="C716" s="6"/>
      <c r="D716" s="6"/>
    </row>
    <row r="717" spans="2:4" ht="12.75" customHeight="1">
      <c r="B717" s="5"/>
      <c r="C717" s="6"/>
      <c r="D717" s="6"/>
    </row>
    <row r="718" spans="2:4" ht="12.75" customHeight="1">
      <c r="B718" s="5"/>
      <c r="C718" s="6"/>
      <c r="D718" s="6"/>
    </row>
    <row r="719" spans="2:4" ht="12.75" customHeight="1">
      <c r="B719" s="5"/>
      <c r="C719" s="6"/>
      <c r="D719" s="6"/>
    </row>
    <row r="720" spans="2:4" ht="12.75" customHeight="1">
      <c r="B720" s="5"/>
      <c r="C720" s="6"/>
      <c r="D720" s="6"/>
    </row>
    <row r="721" spans="2:4" ht="12.75" customHeight="1">
      <c r="B721" s="5"/>
      <c r="C721" s="6"/>
      <c r="D721" s="6"/>
    </row>
    <row r="722" spans="2:4" ht="12.75" customHeight="1">
      <c r="B722" s="5"/>
      <c r="C722" s="6"/>
      <c r="D722" s="6"/>
    </row>
    <row r="723" spans="2:4" ht="12.75" customHeight="1">
      <c r="B723" s="5"/>
      <c r="C723" s="6"/>
      <c r="D723" s="6"/>
    </row>
    <row r="724" spans="2:4" ht="12.75" customHeight="1">
      <c r="B724" s="5"/>
      <c r="C724" s="6"/>
      <c r="D724" s="6"/>
    </row>
    <row r="725" spans="2:4" ht="12.75" customHeight="1">
      <c r="B725" s="5"/>
      <c r="C725" s="6"/>
      <c r="D725" s="6"/>
    </row>
    <row r="726" spans="2:4" ht="12.75" customHeight="1">
      <c r="B726" s="5"/>
      <c r="C726" s="6"/>
      <c r="D726" s="6"/>
    </row>
    <row r="727" spans="2:4" ht="12.75" customHeight="1">
      <c r="B727" s="5"/>
      <c r="C727" s="6"/>
      <c r="D727" s="6"/>
    </row>
    <row r="728" spans="2:4" ht="12.75" customHeight="1">
      <c r="B728" s="5"/>
      <c r="C728" s="6"/>
      <c r="D728" s="6"/>
    </row>
    <row r="729" spans="2:4" ht="12.75" customHeight="1">
      <c r="B729" s="5"/>
      <c r="C729" s="6"/>
      <c r="D729" s="6"/>
    </row>
    <row r="730" spans="2:4" ht="12.75" customHeight="1">
      <c r="B730" s="5"/>
      <c r="C730" s="6"/>
      <c r="D730" s="6"/>
    </row>
    <row r="731" spans="2:4" ht="12.75" customHeight="1">
      <c r="B731" s="5"/>
      <c r="C731" s="6"/>
      <c r="D731" s="6"/>
    </row>
    <row r="732" spans="2:4" ht="12.75" customHeight="1">
      <c r="B732" s="5"/>
      <c r="C732" s="6"/>
      <c r="D732" s="6"/>
    </row>
    <row r="733" spans="2:4" ht="12.75" customHeight="1">
      <c r="B733" s="5"/>
      <c r="C733" s="6"/>
      <c r="D733" s="6"/>
    </row>
    <row r="734" spans="2:4" ht="12.75" customHeight="1">
      <c r="B734" s="5"/>
      <c r="C734" s="6"/>
      <c r="D734" s="6"/>
    </row>
    <row r="735" spans="2:4" ht="12.75" customHeight="1">
      <c r="B735" s="5"/>
      <c r="C735" s="6"/>
      <c r="D735" s="6"/>
    </row>
    <row r="736" spans="2:4" ht="12.75" customHeight="1">
      <c r="B736" s="5"/>
      <c r="C736" s="6"/>
      <c r="D736" s="6"/>
    </row>
    <row r="737" spans="2:4" ht="12.75" customHeight="1">
      <c r="B737" s="5"/>
      <c r="C737" s="6"/>
      <c r="D737" s="6"/>
    </row>
    <row r="738" spans="2:4" ht="12.75" customHeight="1">
      <c r="B738" s="5"/>
      <c r="C738" s="6"/>
      <c r="D738" s="6"/>
    </row>
    <row r="739" spans="2:4" ht="12.75" customHeight="1">
      <c r="B739" s="5"/>
      <c r="C739" s="6"/>
      <c r="D739" s="6"/>
    </row>
    <row r="740" spans="2:4" ht="12.75" customHeight="1">
      <c r="B740" s="5"/>
      <c r="C740" s="6"/>
      <c r="D740" s="6"/>
    </row>
    <row r="741" spans="2:4" ht="12.75" customHeight="1">
      <c r="B741" s="5"/>
      <c r="C741" s="6"/>
      <c r="D741" s="6"/>
    </row>
    <row r="742" spans="2:4" ht="12.75" customHeight="1">
      <c r="B742" s="5"/>
      <c r="C742" s="6"/>
      <c r="D742" s="6"/>
    </row>
    <row r="743" spans="2:4" ht="12.75" customHeight="1">
      <c r="B743" s="5"/>
      <c r="C743" s="6"/>
      <c r="D743" s="6"/>
    </row>
    <row r="744" spans="2:4" ht="12.75" customHeight="1">
      <c r="B744" s="5"/>
      <c r="C744" s="6"/>
      <c r="D744" s="6"/>
    </row>
    <row r="745" spans="2:4" ht="12.75" customHeight="1">
      <c r="B745" s="5"/>
      <c r="C745" s="6"/>
      <c r="D745" s="6"/>
    </row>
    <row r="746" spans="2:4" ht="12.75" customHeight="1">
      <c r="B746" s="5"/>
      <c r="C746" s="6"/>
      <c r="D746" s="6"/>
    </row>
    <row r="747" spans="2:4" ht="12.75" customHeight="1">
      <c r="B747" s="5"/>
      <c r="C747" s="6"/>
      <c r="D747" s="6"/>
    </row>
    <row r="748" spans="2:4" ht="12.75" customHeight="1">
      <c r="B748" s="5"/>
      <c r="C748" s="6"/>
      <c r="D748" s="6"/>
    </row>
    <row r="749" spans="2:4" ht="12.75" customHeight="1">
      <c r="B749" s="5"/>
      <c r="C749" s="6"/>
      <c r="D749" s="6"/>
    </row>
    <row r="750" spans="2:4" ht="12.75" customHeight="1">
      <c r="B750" s="5"/>
      <c r="C750" s="6"/>
      <c r="D750" s="6"/>
    </row>
    <row r="751" spans="2:4" ht="12.75" customHeight="1">
      <c r="B751" s="5"/>
      <c r="C751" s="6"/>
      <c r="D751" s="6"/>
    </row>
    <row r="752" spans="2:4" ht="12.75" customHeight="1">
      <c r="B752" s="5"/>
      <c r="C752" s="6"/>
      <c r="D752" s="6"/>
    </row>
    <row r="753" spans="2:4" ht="12.75" customHeight="1">
      <c r="B753" s="5"/>
      <c r="C753" s="6"/>
      <c r="D753" s="6"/>
    </row>
    <row r="754" spans="2:4" ht="12.75" customHeight="1">
      <c r="B754" s="5"/>
      <c r="C754" s="6"/>
      <c r="D754" s="6"/>
    </row>
    <row r="755" spans="2:4" ht="12.75" customHeight="1">
      <c r="B755" s="5"/>
      <c r="C755" s="6"/>
      <c r="D755" s="6"/>
    </row>
    <row r="756" spans="2:4" ht="12.75" customHeight="1">
      <c r="B756" s="5"/>
      <c r="C756" s="6"/>
      <c r="D756" s="6"/>
    </row>
    <row r="757" spans="2:4" ht="12.75" customHeight="1">
      <c r="B757" s="5"/>
      <c r="C757" s="6"/>
      <c r="D757" s="6"/>
    </row>
    <row r="758" spans="2:4" ht="12.75" customHeight="1">
      <c r="B758" s="5"/>
      <c r="C758" s="6"/>
      <c r="D758" s="6"/>
    </row>
    <row r="759" spans="2:4" ht="12.75" customHeight="1">
      <c r="B759" s="5"/>
      <c r="C759" s="6"/>
      <c r="D759" s="6"/>
    </row>
    <row r="760" spans="2:4" ht="12.75" customHeight="1">
      <c r="B760" s="5"/>
      <c r="C760" s="6"/>
      <c r="D760" s="6"/>
    </row>
    <row r="761" spans="2:4" ht="12.75" customHeight="1">
      <c r="B761" s="5"/>
      <c r="C761" s="6"/>
      <c r="D761" s="6"/>
    </row>
    <row r="762" spans="2:4" ht="12.75" customHeight="1">
      <c r="B762" s="5"/>
      <c r="C762" s="6"/>
      <c r="D762" s="6"/>
    </row>
    <row r="763" spans="2:4" ht="12.75" customHeight="1">
      <c r="B763" s="5"/>
      <c r="C763" s="6"/>
      <c r="D763" s="6"/>
    </row>
    <row r="764" spans="2:4" ht="12.75" customHeight="1">
      <c r="B764" s="5"/>
      <c r="C764" s="6"/>
      <c r="D764" s="6"/>
    </row>
    <row r="765" spans="2:4" ht="12.75" customHeight="1">
      <c r="B765" s="5"/>
      <c r="C765" s="6"/>
      <c r="D765" s="6"/>
    </row>
    <row r="766" spans="2:4" ht="12.75" customHeight="1">
      <c r="B766" s="5"/>
      <c r="C766" s="6"/>
      <c r="D766" s="6"/>
    </row>
    <row r="767" spans="2:4" ht="12.75" customHeight="1">
      <c r="B767" s="5"/>
      <c r="C767" s="6"/>
      <c r="D767" s="6"/>
    </row>
    <row r="768" spans="2:4" ht="12.75" customHeight="1">
      <c r="B768" s="5"/>
      <c r="C768" s="6"/>
      <c r="D768" s="6"/>
    </row>
    <row r="769" spans="2:4" ht="12.75" customHeight="1">
      <c r="B769" s="5"/>
      <c r="C769" s="6"/>
      <c r="D769" s="6"/>
    </row>
    <row r="770" spans="2:4" ht="12.75" customHeight="1">
      <c r="B770" s="5"/>
      <c r="C770" s="6"/>
      <c r="D770" s="6"/>
    </row>
    <row r="771" spans="2:4" ht="12.75" customHeight="1">
      <c r="B771" s="5"/>
      <c r="C771" s="6"/>
      <c r="D771" s="6"/>
    </row>
    <row r="772" spans="2:4" ht="12.75" customHeight="1">
      <c r="B772" s="5"/>
      <c r="C772" s="6"/>
      <c r="D772" s="6"/>
    </row>
    <row r="773" spans="2:4" ht="12.75" customHeight="1">
      <c r="B773" s="5"/>
      <c r="C773" s="6"/>
      <c r="D773" s="6"/>
    </row>
    <row r="774" spans="2:4" ht="12.75" customHeight="1">
      <c r="B774" s="5"/>
      <c r="C774" s="6"/>
      <c r="D774" s="6"/>
    </row>
    <row r="775" spans="2:4" ht="12.75" customHeight="1">
      <c r="B775" s="5"/>
      <c r="C775" s="6"/>
      <c r="D775" s="6"/>
    </row>
    <row r="776" spans="2:4" ht="12.75" customHeight="1">
      <c r="B776" s="5"/>
      <c r="C776" s="6"/>
      <c r="D776" s="6"/>
    </row>
    <row r="777" spans="2:4" ht="12.75" customHeight="1">
      <c r="B777" s="5"/>
      <c r="C777" s="6"/>
      <c r="D777" s="6"/>
    </row>
    <row r="778" spans="2:4" ht="12.75" customHeight="1">
      <c r="B778" s="5"/>
      <c r="C778" s="6"/>
      <c r="D778" s="6"/>
    </row>
    <row r="779" spans="2:4" ht="12.75" customHeight="1">
      <c r="B779" s="5"/>
      <c r="C779" s="6"/>
      <c r="D779" s="6"/>
    </row>
    <row r="780" spans="2:4" ht="12.75" customHeight="1">
      <c r="B780" s="5"/>
      <c r="C780" s="6"/>
      <c r="D780" s="6"/>
    </row>
    <row r="781" spans="2:4" ht="12.75" customHeight="1">
      <c r="B781" s="5"/>
      <c r="C781" s="6"/>
      <c r="D781" s="6"/>
    </row>
    <row r="782" spans="2:4" ht="12.75" customHeight="1">
      <c r="B782" s="5"/>
      <c r="C782" s="6"/>
      <c r="D782" s="6"/>
    </row>
    <row r="783" spans="2:4" ht="12.75" customHeight="1">
      <c r="B783" s="5"/>
      <c r="C783" s="6"/>
      <c r="D783" s="6"/>
    </row>
    <row r="784" spans="2:4" ht="12.75" customHeight="1">
      <c r="B784" s="5"/>
      <c r="C784" s="6"/>
      <c r="D784" s="6"/>
    </row>
    <row r="785" spans="2:4" ht="12.75" customHeight="1">
      <c r="B785" s="5"/>
      <c r="C785" s="6"/>
      <c r="D785" s="6"/>
    </row>
    <row r="786" spans="2:4" ht="12.75" customHeight="1">
      <c r="B786" s="5"/>
      <c r="C786" s="6"/>
      <c r="D786" s="6"/>
    </row>
    <row r="787" spans="2:4" ht="12.75" customHeight="1">
      <c r="B787" s="5"/>
      <c r="C787" s="6"/>
      <c r="D787" s="6"/>
    </row>
    <row r="788" spans="2:4" ht="12.75" customHeight="1">
      <c r="B788" s="5"/>
      <c r="C788" s="6"/>
      <c r="D788" s="6"/>
    </row>
    <row r="789" spans="2:4" ht="12.75" customHeight="1">
      <c r="B789" s="5"/>
      <c r="C789" s="6"/>
      <c r="D789" s="6"/>
    </row>
    <row r="790" spans="2:4" ht="12.75" customHeight="1">
      <c r="B790" s="5"/>
      <c r="C790" s="6"/>
      <c r="D790" s="6"/>
    </row>
    <row r="791" spans="2:4" ht="12.75" customHeight="1">
      <c r="B791" s="5"/>
      <c r="C791" s="6"/>
      <c r="D791" s="6"/>
    </row>
    <row r="792" spans="2:4" ht="12.75" customHeight="1">
      <c r="B792" s="5"/>
      <c r="C792" s="6"/>
      <c r="D792" s="6"/>
    </row>
    <row r="793" spans="2:4" ht="12.75" customHeight="1">
      <c r="B793" s="5"/>
      <c r="C793" s="6"/>
      <c r="D793" s="6"/>
    </row>
    <row r="794" spans="2:4" ht="12.75" customHeight="1">
      <c r="B794" s="5"/>
      <c r="C794" s="6"/>
      <c r="D794" s="6"/>
    </row>
    <row r="795" spans="2:4" ht="12.75" customHeight="1">
      <c r="B795" s="5"/>
      <c r="C795" s="6"/>
      <c r="D795" s="6"/>
    </row>
    <row r="796" spans="2:4" ht="12.75" customHeight="1">
      <c r="B796" s="5"/>
      <c r="C796" s="6"/>
      <c r="D796" s="6"/>
    </row>
    <row r="797" spans="2:4" ht="12.75" customHeight="1">
      <c r="B797" s="5"/>
      <c r="C797" s="6"/>
      <c r="D797" s="6"/>
    </row>
    <row r="798" spans="2:4" ht="12.75" customHeight="1">
      <c r="B798" s="5"/>
      <c r="C798" s="6"/>
      <c r="D798" s="6"/>
    </row>
    <row r="799" spans="2:4" ht="12.75" customHeight="1">
      <c r="B799" s="5"/>
      <c r="C799" s="6"/>
      <c r="D799" s="6"/>
    </row>
    <row r="800" spans="2:4" ht="12.75" customHeight="1">
      <c r="B800" s="5"/>
      <c r="C800" s="6"/>
      <c r="D800" s="6"/>
    </row>
    <row r="801" spans="2:4" ht="12.75" customHeight="1">
      <c r="B801" s="5"/>
      <c r="C801" s="6"/>
      <c r="D801" s="6"/>
    </row>
    <row r="802" spans="2:4" ht="12.75" customHeight="1">
      <c r="B802" s="5"/>
      <c r="C802" s="6"/>
      <c r="D802" s="6"/>
    </row>
    <row r="803" spans="2:4" ht="12.75" customHeight="1">
      <c r="B803" s="5"/>
      <c r="C803" s="6"/>
      <c r="D803" s="6"/>
    </row>
    <row r="804" spans="2:4" ht="12.75" customHeight="1">
      <c r="B804" s="5"/>
      <c r="C804" s="6"/>
      <c r="D804" s="6"/>
    </row>
    <row r="805" spans="2:4" ht="12.75" customHeight="1">
      <c r="B805" s="5"/>
      <c r="C805" s="6"/>
      <c r="D805" s="6"/>
    </row>
    <row r="806" spans="2:4" ht="12.75" customHeight="1">
      <c r="B806" s="5"/>
      <c r="C806" s="6"/>
      <c r="D806" s="6"/>
    </row>
    <row r="807" spans="2:4" ht="12.75" customHeight="1">
      <c r="B807" s="5"/>
      <c r="C807" s="6"/>
      <c r="D807" s="6"/>
    </row>
    <row r="808" spans="2:4" ht="12.75" customHeight="1">
      <c r="B808" s="5"/>
      <c r="C808" s="6"/>
      <c r="D808" s="6"/>
    </row>
    <row r="809" spans="2:4" ht="12.75" customHeight="1">
      <c r="B809" s="5"/>
      <c r="C809" s="6"/>
      <c r="D809" s="6"/>
    </row>
    <row r="810" spans="2:4" ht="12.75" customHeight="1">
      <c r="B810" s="5"/>
      <c r="C810" s="6"/>
      <c r="D810" s="6"/>
    </row>
    <row r="811" spans="2:4" ht="12.75" customHeight="1">
      <c r="B811" s="5"/>
      <c r="C811" s="6"/>
      <c r="D811" s="6"/>
    </row>
    <row r="812" spans="2:4" ht="12.75" customHeight="1">
      <c r="B812" s="5"/>
      <c r="C812" s="6"/>
      <c r="D812" s="6"/>
    </row>
    <row r="813" spans="2:4" ht="12.75" customHeight="1">
      <c r="B813" s="5"/>
      <c r="C813" s="6"/>
      <c r="D813" s="6"/>
    </row>
    <row r="814" spans="2:4" ht="12.75" customHeight="1">
      <c r="B814" s="5"/>
      <c r="C814" s="6"/>
      <c r="D814" s="6"/>
    </row>
    <row r="815" spans="2:4" ht="12.75" customHeight="1">
      <c r="B815" s="5"/>
      <c r="C815" s="6"/>
      <c r="D815" s="6"/>
    </row>
    <row r="816" spans="2:4" ht="12.75" customHeight="1">
      <c r="B816" s="5"/>
      <c r="C816" s="6"/>
      <c r="D816" s="6"/>
    </row>
    <row r="817" spans="2:4" ht="12.75" customHeight="1">
      <c r="B817" s="5"/>
      <c r="C817" s="6"/>
      <c r="D817" s="6"/>
    </row>
    <row r="818" spans="2:4" ht="12.75" customHeight="1">
      <c r="B818" s="5"/>
      <c r="C818" s="6"/>
      <c r="D818" s="6"/>
    </row>
    <row r="819" spans="2:4" ht="12.75" customHeight="1">
      <c r="B819" s="5"/>
      <c r="C819" s="6"/>
      <c r="D819" s="6"/>
    </row>
    <row r="820" spans="2:4" ht="12.75" customHeight="1">
      <c r="B820" s="5"/>
      <c r="C820" s="6"/>
      <c r="D820" s="6"/>
    </row>
    <row r="821" spans="2:4" ht="12.75" customHeight="1">
      <c r="B821" s="5"/>
      <c r="C821" s="6"/>
      <c r="D821" s="6"/>
    </row>
    <row r="822" spans="2:4" ht="12.75" customHeight="1">
      <c r="B822" s="5"/>
      <c r="C822" s="6"/>
      <c r="D822" s="6"/>
    </row>
    <row r="823" spans="2:4" ht="12.75" customHeight="1">
      <c r="B823" s="5"/>
      <c r="C823" s="6"/>
      <c r="D823" s="6"/>
    </row>
    <row r="824" spans="2:4" ht="12.75" customHeight="1">
      <c r="B824" s="5"/>
      <c r="C824" s="6"/>
      <c r="D824" s="6"/>
    </row>
    <row r="825" spans="2:4" ht="12.75" customHeight="1">
      <c r="B825" s="5"/>
      <c r="C825" s="6"/>
      <c r="D825" s="6"/>
    </row>
    <row r="826" spans="2:4" ht="12.75" customHeight="1">
      <c r="B826" s="5"/>
      <c r="C826" s="6"/>
      <c r="D826" s="6"/>
    </row>
    <row r="827" spans="2:4" ht="12.75" customHeight="1">
      <c r="B827" s="5"/>
      <c r="C827" s="6"/>
      <c r="D827" s="6"/>
    </row>
    <row r="828" spans="2:4" ht="12.75" customHeight="1">
      <c r="B828" s="5"/>
      <c r="C828" s="6"/>
      <c r="D828" s="6"/>
    </row>
    <row r="829" spans="2:4" ht="12.75" customHeight="1">
      <c r="B829" s="5"/>
      <c r="C829" s="6"/>
      <c r="D829" s="6"/>
    </row>
    <row r="830" spans="2:4" ht="12.75" customHeight="1">
      <c r="B830" s="5"/>
      <c r="C830" s="6"/>
      <c r="D830" s="6"/>
    </row>
    <row r="831" spans="2:4" ht="12.75" customHeight="1">
      <c r="B831" s="5"/>
      <c r="C831" s="6"/>
      <c r="D831" s="6"/>
    </row>
    <row r="832" spans="2:4" ht="12.75" customHeight="1">
      <c r="B832" s="5"/>
      <c r="C832" s="6"/>
      <c r="D832" s="6"/>
    </row>
    <row r="833" spans="2:4" ht="12.75" customHeight="1">
      <c r="B833" s="5"/>
      <c r="C833" s="6"/>
      <c r="D833" s="6"/>
    </row>
    <row r="834" spans="2:4" ht="12.75" customHeight="1">
      <c r="B834" s="5"/>
      <c r="C834" s="6"/>
      <c r="D834" s="6"/>
    </row>
    <row r="835" spans="2:4" ht="12.75" customHeight="1">
      <c r="B835" s="5"/>
      <c r="C835" s="6"/>
      <c r="D835" s="6"/>
    </row>
    <row r="836" spans="2:4" ht="12.75" customHeight="1">
      <c r="B836" s="5"/>
      <c r="C836" s="6"/>
      <c r="D836" s="6"/>
    </row>
    <row r="837" spans="2:4" ht="12.75" customHeight="1">
      <c r="B837" s="5"/>
      <c r="C837" s="6"/>
      <c r="D837" s="6"/>
    </row>
    <row r="838" spans="2:4" ht="12.75" customHeight="1">
      <c r="B838" s="5"/>
      <c r="C838" s="6"/>
      <c r="D838" s="6"/>
    </row>
    <row r="839" spans="2:4" ht="12.75" customHeight="1">
      <c r="B839" s="5"/>
      <c r="C839" s="6"/>
      <c r="D839" s="6"/>
    </row>
    <row r="840" spans="2:4" ht="12.75" customHeight="1">
      <c r="B840" s="5"/>
      <c r="C840" s="6"/>
      <c r="D840" s="6"/>
    </row>
    <row r="841" spans="2:4" ht="12.75" customHeight="1">
      <c r="B841" s="5"/>
      <c r="C841" s="6"/>
      <c r="D841" s="6"/>
    </row>
    <row r="842" spans="2:4" ht="12.75" customHeight="1">
      <c r="B842" s="5"/>
      <c r="C842" s="6"/>
      <c r="D842" s="6"/>
    </row>
    <row r="843" spans="2:4" ht="12.75" customHeight="1">
      <c r="B843" s="5"/>
      <c r="C843" s="6"/>
      <c r="D843" s="6"/>
    </row>
    <row r="844" spans="2:4" ht="12.75" customHeight="1">
      <c r="B844" s="5"/>
      <c r="C844" s="6"/>
      <c r="D844" s="6"/>
    </row>
    <row r="845" spans="2:4" ht="12.75" customHeight="1">
      <c r="B845" s="5"/>
      <c r="C845" s="6"/>
      <c r="D845" s="6"/>
    </row>
    <row r="846" spans="2:4" ht="12.75" customHeight="1">
      <c r="B846" s="5"/>
      <c r="C846" s="6"/>
      <c r="D846" s="6"/>
    </row>
    <row r="847" spans="2:4" ht="12.75" customHeight="1">
      <c r="B847" s="5"/>
      <c r="C847" s="6"/>
      <c r="D847" s="6"/>
    </row>
    <row r="848" spans="2:4" ht="12.75" customHeight="1">
      <c r="B848" s="5"/>
      <c r="C848" s="6"/>
      <c r="D848" s="6"/>
    </row>
    <row r="849" spans="2:4" ht="12.75" customHeight="1">
      <c r="B849" s="5"/>
      <c r="C849" s="6"/>
      <c r="D849" s="6"/>
    </row>
    <row r="850" spans="2:4" ht="12.75" customHeight="1">
      <c r="B850" s="5"/>
      <c r="C850" s="6"/>
      <c r="D850" s="6"/>
    </row>
    <row r="851" spans="2:4" ht="12.75" customHeight="1">
      <c r="B851" s="5"/>
      <c r="C851" s="6"/>
      <c r="D851" s="6"/>
    </row>
    <row r="852" spans="2:4" ht="12.75" customHeight="1">
      <c r="B852" s="5"/>
      <c r="C852" s="6"/>
      <c r="D852" s="6"/>
    </row>
    <row r="853" spans="2:4" ht="12.75" customHeight="1">
      <c r="B853" s="5"/>
      <c r="C853" s="6"/>
      <c r="D853" s="6"/>
    </row>
    <row r="854" spans="2:4" ht="12.75" customHeight="1">
      <c r="B854" s="5"/>
      <c r="C854" s="6"/>
      <c r="D854" s="6"/>
    </row>
    <row r="855" spans="2:4" ht="12.75" customHeight="1">
      <c r="B855" s="5"/>
      <c r="C855" s="6"/>
      <c r="D855" s="6"/>
    </row>
    <row r="856" spans="2:4" ht="12.75" customHeight="1">
      <c r="B856" s="5"/>
      <c r="C856" s="6"/>
      <c r="D856" s="6"/>
    </row>
    <row r="857" spans="2:4" ht="12.75" customHeight="1">
      <c r="B857" s="5"/>
      <c r="C857" s="6"/>
      <c r="D857" s="6"/>
    </row>
    <row r="858" spans="2:4" ht="12.75" customHeight="1">
      <c r="B858" s="5"/>
      <c r="C858" s="6"/>
      <c r="D858" s="6"/>
    </row>
    <row r="859" spans="2:4" ht="12.75" customHeight="1">
      <c r="B859" s="5"/>
      <c r="C859" s="6"/>
      <c r="D859" s="6"/>
    </row>
    <row r="860" spans="2:4" ht="12.75" customHeight="1">
      <c r="B860" s="5"/>
      <c r="C860" s="6"/>
      <c r="D860" s="6"/>
    </row>
    <row r="861" spans="2:4" ht="12.75" customHeight="1">
      <c r="B861" s="5"/>
      <c r="C861" s="6"/>
      <c r="D861" s="6"/>
    </row>
    <row r="862" spans="2:4" ht="12.75" customHeight="1">
      <c r="B862" s="5"/>
      <c r="C862" s="6"/>
      <c r="D862" s="6"/>
    </row>
    <row r="863" spans="2:4" ht="12.75" customHeight="1">
      <c r="B863" s="5"/>
      <c r="C863" s="6"/>
      <c r="D863" s="6"/>
    </row>
    <row r="864" spans="2:4" ht="12.75" customHeight="1">
      <c r="B864" s="5"/>
      <c r="C864" s="6"/>
      <c r="D864" s="6"/>
    </row>
    <row r="865" spans="2:4" ht="12.75" customHeight="1">
      <c r="B865" s="5"/>
      <c r="C865" s="6"/>
      <c r="D865" s="6"/>
    </row>
    <row r="866" spans="2:4" ht="12.75" customHeight="1">
      <c r="B866" s="5"/>
      <c r="C866" s="6"/>
      <c r="D866" s="6"/>
    </row>
    <row r="867" spans="2:4" ht="12.75" customHeight="1">
      <c r="B867" s="5"/>
      <c r="C867" s="6"/>
      <c r="D867" s="6"/>
    </row>
    <row r="868" spans="2:4" ht="12.75" customHeight="1">
      <c r="B868" s="5"/>
      <c r="C868" s="6"/>
      <c r="D868" s="6"/>
    </row>
    <row r="869" spans="2:4" ht="12.75" customHeight="1">
      <c r="B869" s="5"/>
      <c r="C869" s="6"/>
      <c r="D869" s="6"/>
    </row>
    <row r="870" spans="2:4" ht="12.75" customHeight="1">
      <c r="B870" s="5"/>
      <c r="C870" s="6"/>
      <c r="D870" s="6"/>
    </row>
    <row r="871" spans="2:4" ht="12.75" customHeight="1">
      <c r="B871" s="5"/>
      <c r="C871" s="6"/>
      <c r="D871" s="6"/>
    </row>
    <row r="872" spans="2:4" ht="12.75" customHeight="1">
      <c r="B872" s="5"/>
      <c r="C872" s="6"/>
      <c r="D872" s="6"/>
    </row>
    <row r="873" spans="2:4" ht="12.75" customHeight="1">
      <c r="B873" s="5"/>
      <c r="C873" s="6"/>
      <c r="D873" s="6"/>
    </row>
    <row r="874" spans="2:4" ht="12.75" customHeight="1">
      <c r="B874" s="5"/>
      <c r="C874" s="6"/>
      <c r="D874" s="6"/>
    </row>
    <row r="875" spans="2:4" ht="12.75" customHeight="1">
      <c r="B875" s="5"/>
      <c r="C875" s="6"/>
      <c r="D875" s="6"/>
    </row>
    <row r="876" spans="2:4" ht="12.75" customHeight="1">
      <c r="B876" s="5"/>
      <c r="C876" s="6"/>
      <c r="D876" s="6"/>
    </row>
    <row r="877" spans="2:4" ht="12.75" customHeight="1">
      <c r="B877" s="5"/>
      <c r="C877" s="6"/>
      <c r="D877" s="6"/>
    </row>
    <row r="878" spans="2:4" ht="12.75" customHeight="1">
      <c r="B878" s="5"/>
      <c r="C878" s="6"/>
      <c r="D878" s="6"/>
    </row>
    <row r="879" spans="2:4" ht="12.75" customHeight="1">
      <c r="B879" s="5"/>
      <c r="C879" s="6"/>
      <c r="D879" s="6"/>
    </row>
    <row r="880" spans="2:4" ht="12.75" customHeight="1">
      <c r="B880" s="5"/>
      <c r="C880" s="6"/>
      <c r="D880" s="6"/>
    </row>
    <row r="881" spans="2:4" ht="12.75" customHeight="1">
      <c r="B881" s="5"/>
      <c r="C881" s="6"/>
      <c r="D881" s="6"/>
    </row>
    <row r="882" spans="2:4" ht="12.75" customHeight="1">
      <c r="B882" s="5"/>
      <c r="C882" s="6"/>
      <c r="D882" s="6"/>
    </row>
    <row r="883" spans="2:4" ht="12.75" customHeight="1">
      <c r="B883" s="5"/>
      <c r="C883" s="6"/>
      <c r="D883" s="6"/>
    </row>
    <row r="884" spans="2:4" ht="12.75" customHeight="1">
      <c r="B884" s="5"/>
      <c r="C884" s="6"/>
      <c r="D884" s="6"/>
    </row>
    <row r="885" spans="2:4" ht="12.75" customHeight="1">
      <c r="B885" s="5"/>
      <c r="C885" s="6"/>
      <c r="D885" s="6"/>
    </row>
    <row r="886" spans="2:4" ht="15" customHeight="1"/>
    <row r="887" spans="2:4" ht="15" customHeight="1"/>
    <row r="888" spans="2:4" ht="15" customHeight="1"/>
    <row r="889" spans="2:4" ht="15" customHeight="1"/>
    <row r="890" spans="2:4" ht="15" customHeight="1"/>
    <row r="891" spans="2:4" ht="15" customHeight="1"/>
    <row r="892" spans="2:4" ht="15" customHeight="1"/>
    <row r="893" spans="2:4" ht="15" customHeight="1"/>
  </sheetData>
  <mergeCells count="151">
    <mergeCell ref="A151:B151"/>
    <mergeCell ref="E151:G151"/>
    <mergeCell ref="E145:G145"/>
    <mergeCell ref="E146:G146"/>
    <mergeCell ref="E147:G147"/>
    <mergeCell ref="E148:G148"/>
    <mergeCell ref="E149:G149"/>
    <mergeCell ref="E150:G150"/>
    <mergeCell ref="A139:G139"/>
    <mergeCell ref="E140:G140"/>
    <mergeCell ref="E141:G141"/>
    <mergeCell ref="E142:G142"/>
    <mergeCell ref="E143:G143"/>
    <mergeCell ref="E144:G144"/>
    <mergeCell ref="E133:G133"/>
    <mergeCell ref="E134:G134"/>
    <mergeCell ref="E135:G135"/>
    <mergeCell ref="E136:G136"/>
    <mergeCell ref="A137:B137"/>
    <mergeCell ref="E137:G137"/>
    <mergeCell ref="E127:G127"/>
    <mergeCell ref="E128:G128"/>
    <mergeCell ref="E129:G129"/>
    <mergeCell ref="E130:G130"/>
    <mergeCell ref="E131:G131"/>
    <mergeCell ref="E132:G132"/>
    <mergeCell ref="A125:G125"/>
    <mergeCell ref="E126:G126"/>
    <mergeCell ref="A121:B121"/>
    <mergeCell ref="E121:G121"/>
    <mergeCell ref="A123:G123"/>
    <mergeCell ref="E115:G115"/>
    <mergeCell ref="E116:G116"/>
    <mergeCell ref="E117:G117"/>
    <mergeCell ref="E118:G118"/>
    <mergeCell ref="E119:G119"/>
    <mergeCell ref="E120:G120"/>
    <mergeCell ref="A109:G109"/>
    <mergeCell ref="E110:G110"/>
    <mergeCell ref="E111:G111"/>
    <mergeCell ref="E112:G112"/>
    <mergeCell ref="E113:G113"/>
    <mergeCell ref="E114:G114"/>
    <mergeCell ref="A107:B107"/>
    <mergeCell ref="E107:G107"/>
    <mergeCell ref="E101:G101"/>
    <mergeCell ref="E102:G102"/>
    <mergeCell ref="E103:G103"/>
    <mergeCell ref="E104:G104"/>
    <mergeCell ref="E105:G105"/>
    <mergeCell ref="E106:G106"/>
    <mergeCell ref="A95:G95"/>
    <mergeCell ref="E96:G96"/>
    <mergeCell ref="E97:G97"/>
    <mergeCell ref="E98:G98"/>
    <mergeCell ref="E99:G99"/>
    <mergeCell ref="E100:G100"/>
    <mergeCell ref="E89:G89"/>
    <mergeCell ref="E90:G90"/>
    <mergeCell ref="E91:G91"/>
    <mergeCell ref="E92:G92"/>
    <mergeCell ref="A93:B93"/>
    <mergeCell ref="E93:G93"/>
    <mergeCell ref="E83:G83"/>
    <mergeCell ref="E84:G84"/>
    <mergeCell ref="E85:G85"/>
    <mergeCell ref="E86:G86"/>
    <mergeCell ref="E87:G87"/>
    <mergeCell ref="E88:G88"/>
    <mergeCell ref="E76:G76"/>
    <mergeCell ref="E77:G77"/>
    <mergeCell ref="E78:G78"/>
    <mergeCell ref="E79:G79"/>
    <mergeCell ref="E80:G80"/>
    <mergeCell ref="A80:B80"/>
    <mergeCell ref="A82:G82"/>
    <mergeCell ref="E70:G70"/>
    <mergeCell ref="E71:G71"/>
    <mergeCell ref="E72:G72"/>
    <mergeCell ref="E73:G73"/>
    <mergeCell ref="E74:G74"/>
    <mergeCell ref="E75:G75"/>
    <mergeCell ref="E64:G64"/>
    <mergeCell ref="E65:G65"/>
    <mergeCell ref="A66:B66"/>
    <mergeCell ref="E66:G66"/>
    <mergeCell ref="A68:G68"/>
    <mergeCell ref="E69:G69"/>
    <mergeCell ref="E59:G59"/>
    <mergeCell ref="E60:G60"/>
    <mergeCell ref="E61:G61"/>
    <mergeCell ref="E62:G62"/>
    <mergeCell ref="E63:G63"/>
    <mergeCell ref="A55:B55"/>
    <mergeCell ref="E55:G55"/>
    <mergeCell ref="A57:G57"/>
    <mergeCell ref="E58:G58"/>
    <mergeCell ref="E46:G46"/>
    <mergeCell ref="E47:G47"/>
    <mergeCell ref="E48:G48"/>
    <mergeCell ref="E49:G49"/>
    <mergeCell ref="E50:G50"/>
    <mergeCell ref="E54:G54"/>
    <mergeCell ref="E51:G51"/>
    <mergeCell ref="E52:G52"/>
    <mergeCell ref="E53:G53"/>
    <mergeCell ref="E40:G40"/>
    <mergeCell ref="E41:G41"/>
    <mergeCell ref="E42:G42"/>
    <mergeCell ref="A43:B43"/>
    <mergeCell ref="E43:G43"/>
    <mergeCell ref="A45:G45"/>
    <mergeCell ref="E37:G37"/>
    <mergeCell ref="E38:G38"/>
    <mergeCell ref="E39:G39"/>
    <mergeCell ref="A34:G34"/>
    <mergeCell ref="E35:G35"/>
    <mergeCell ref="E36:G36"/>
    <mergeCell ref="E25:G25"/>
    <mergeCell ref="E26:G26"/>
    <mergeCell ref="E27:G27"/>
    <mergeCell ref="E28:G28"/>
    <mergeCell ref="E29:G29"/>
    <mergeCell ref="E30:G30"/>
    <mergeCell ref="E22:G22"/>
    <mergeCell ref="E23:G23"/>
    <mergeCell ref="E24:G24"/>
    <mergeCell ref="E7:G7"/>
    <mergeCell ref="E8:G8"/>
    <mergeCell ref="E9:G9"/>
    <mergeCell ref="E18:G18"/>
    <mergeCell ref="E31:G31"/>
    <mergeCell ref="A32:B32"/>
    <mergeCell ref="E32:G32"/>
    <mergeCell ref="E10:G10"/>
    <mergeCell ref="E11:G11"/>
    <mergeCell ref="E12:G12"/>
    <mergeCell ref="E13:G13"/>
    <mergeCell ref="E14:G14"/>
    <mergeCell ref="E15:G15"/>
    <mergeCell ref="E16:G16"/>
    <mergeCell ref="E17:G17"/>
    <mergeCell ref="A1:G1"/>
    <mergeCell ref="E2:G2"/>
    <mergeCell ref="E3:G3"/>
    <mergeCell ref="E4:G4"/>
    <mergeCell ref="E5:G5"/>
    <mergeCell ref="E6:G6"/>
    <mergeCell ref="A19:B19"/>
    <mergeCell ref="E19:G19"/>
    <mergeCell ref="A21:G21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Z1006"/>
  <sheetViews>
    <sheetView topLeftCell="A3" zoomScaleNormal="100" workbookViewId="0">
      <selection activeCell="Q18" sqref="Q18"/>
    </sheetView>
  </sheetViews>
  <sheetFormatPr defaultColWidth="14.42578125" defaultRowHeight="15" customHeight="1"/>
  <cols>
    <col min="1" max="1" width="7.5703125" customWidth="1"/>
    <col min="2" max="2" width="6" customWidth="1"/>
    <col min="3" max="3" width="9" customWidth="1"/>
    <col min="4" max="4" width="11.5703125" customWidth="1"/>
    <col min="5" max="5" width="2" customWidth="1"/>
    <col min="6" max="7" width="7.5703125" customWidth="1"/>
    <col min="8" max="8" width="2.140625" customWidth="1"/>
    <col min="9" max="9" width="7.5703125" customWidth="1"/>
    <col min="10" max="10" width="6.42578125" customWidth="1"/>
    <col min="11" max="11" width="16.5703125" customWidth="1"/>
    <col min="12" max="12" width="4" customWidth="1"/>
    <col min="13" max="13" width="2" customWidth="1"/>
    <col min="14" max="15" width="7.5703125" customWidth="1"/>
    <col min="16" max="26" width="8.85546875" customWidth="1"/>
  </cols>
  <sheetData>
    <row r="1" spans="1:26" ht="12.75" customHeight="1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</row>
    <row r="2" spans="1:26" ht="24.75" customHeight="1">
      <c r="A2" s="134" t="s">
        <v>104</v>
      </c>
      <c r="B2" s="169" t="s">
        <v>105</v>
      </c>
      <c r="C2" s="186"/>
      <c r="D2" s="186"/>
      <c r="E2" s="186"/>
      <c r="F2" s="186"/>
      <c r="G2" s="186"/>
      <c r="H2" s="183"/>
      <c r="I2" s="170" t="s">
        <v>106</v>
      </c>
      <c r="J2" s="181"/>
      <c r="K2" s="181"/>
      <c r="L2" s="181"/>
      <c r="M2" s="181"/>
      <c r="N2" s="181"/>
      <c r="O2" s="182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</row>
    <row r="3" spans="1:26" ht="27.75" customHeight="1">
      <c r="A3" s="44" t="s">
        <v>107</v>
      </c>
      <c r="B3" s="135" t="s">
        <v>108</v>
      </c>
      <c r="C3" s="135"/>
      <c r="D3" s="135"/>
      <c r="E3" s="135"/>
      <c r="F3" s="135"/>
      <c r="G3" s="135"/>
      <c r="H3" s="135"/>
      <c r="I3" s="171" t="s">
        <v>109</v>
      </c>
      <c r="J3" s="186"/>
      <c r="K3" s="183"/>
      <c r="L3" s="171" t="s">
        <v>110</v>
      </c>
      <c r="M3" s="186"/>
      <c r="N3" s="186"/>
      <c r="O3" s="183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</row>
    <row r="4" spans="1:26" ht="28.5" customHeight="1">
      <c r="A4" s="46"/>
      <c r="B4" s="169" t="s">
        <v>111</v>
      </c>
      <c r="C4" s="186"/>
      <c r="D4" s="186"/>
      <c r="E4" s="186"/>
      <c r="F4" s="186"/>
      <c r="G4" s="186"/>
      <c r="H4" s="135"/>
      <c r="I4" s="171" t="s">
        <v>112</v>
      </c>
      <c r="J4" s="186"/>
      <c r="K4" s="183"/>
      <c r="L4" s="171" t="s">
        <v>113</v>
      </c>
      <c r="M4" s="186"/>
      <c r="N4" s="186"/>
      <c r="O4" s="183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</row>
    <row r="5" spans="1:26" ht="18" customHeight="1">
      <c r="A5" s="166" t="s">
        <v>114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23.25" customHeight="1">
      <c r="A6" s="43"/>
      <c r="B6" s="47" t="s">
        <v>45</v>
      </c>
      <c r="C6" s="47" t="s">
        <v>115</v>
      </c>
      <c r="D6" s="167" t="s">
        <v>116</v>
      </c>
      <c r="E6" s="183"/>
      <c r="F6" s="48" t="s">
        <v>117</v>
      </c>
      <c r="G6" s="49" t="s">
        <v>118</v>
      </c>
      <c r="H6" s="49" t="s">
        <v>119</v>
      </c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1:26" ht="12.75" customHeight="1">
      <c r="A7" s="43"/>
      <c r="B7" s="168" t="s">
        <v>120</v>
      </c>
      <c r="C7" s="186"/>
      <c r="D7" s="186"/>
      <c r="E7" s="186"/>
      <c r="F7" s="186"/>
      <c r="G7" s="186"/>
      <c r="H7" s="18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1:26" ht="12.75" customHeight="1">
      <c r="A8" s="43"/>
      <c r="B8" s="1"/>
      <c r="C8" s="54">
        <v>657432</v>
      </c>
      <c r="D8" s="172" t="s">
        <v>121</v>
      </c>
      <c r="E8" s="183"/>
      <c r="F8" s="55"/>
      <c r="G8" s="56">
        <v>2.99</v>
      </c>
      <c r="H8" s="1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1:26" ht="12.75" customHeight="1">
      <c r="A9" s="43"/>
      <c r="B9" s="1"/>
      <c r="C9" s="50">
        <v>116</v>
      </c>
      <c r="D9" s="51" t="s">
        <v>122</v>
      </c>
      <c r="E9" s="70"/>
      <c r="F9" s="52"/>
      <c r="G9" s="53">
        <v>2.99</v>
      </c>
      <c r="H9" s="1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1:26" ht="12.75" customHeight="1">
      <c r="A10" s="43"/>
      <c r="B10" s="1"/>
      <c r="C10" s="50">
        <v>414</v>
      </c>
      <c r="D10" s="51" t="s">
        <v>123</v>
      </c>
      <c r="E10" s="70"/>
      <c r="F10" s="52"/>
      <c r="G10" s="53">
        <v>2.99</v>
      </c>
      <c r="H10" s="1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1:26" ht="12.75" customHeight="1">
      <c r="A11" s="43"/>
      <c r="B11" s="1"/>
      <c r="C11" s="54">
        <v>657437</v>
      </c>
      <c r="D11" s="172" t="s">
        <v>124</v>
      </c>
      <c r="E11" s="183"/>
      <c r="F11" s="55"/>
      <c r="G11" s="56">
        <v>2.99</v>
      </c>
      <c r="H11" s="1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1:26" ht="12.75" customHeight="1">
      <c r="A12" s="43"/>
      <c r="B12" s="1"/>
      <c r="C12" s="50">
        <v>604964</v>
      </c>
      <c r="D12" s="51" t="s">
        <v>125</v>
      </c>
      <c r="E12" s="70"/>
      <c r="F12" s="52"/>
      <c r="G12" s="53">
        <v>2.99</v>
      </c>
      <c r="H12" s="1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1:26" ht="12.75" customHeight="1">
      <c r="A13" s="43"/>
      <c r="B13" s="1"/>
      <c r="C13" s="50">
        <v>604965</v>
      </c>
      <c r="D13" s="51" t="s">
        <v>126</v>
      </c>
      <c r="E13" s="70"/>
      <c r="F13" s="52"/>
      <c r="G13" s="53">
        <v>2.99</v>
      </c>
      <c r="H13" s="1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1:26" ht="12.75" customHeight="1">
      <c r="A14" s="43"/>
      <c r="B14" s="1"/>
      <c r="C14" s="54">
        <v>657436</v>
      </c>
      <c r="D14" s="172" t="s">
        <v>127</v>
      </c>
      <c r="E14" s="183"/>
      <c r="F14" s="55"/>
      <c r="G14" s="56">
        <v>2.99</v>
      </c>
      <c r="H14" s="1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1:26" ht="12.75" customHeight="1">
      <c r="A15" s="43"/>
      <c r="B15" s="1"/>
      <c r="C15" s="50">
        <v>120</v>
      </c>
      <c r="D15" s="51" t="s">
        <v>128</v>
      </c>
      <c r="E15" s="70"/>
      <c r="F15" s="52"/>
      <c r="G15" s="53">
        <v>2.99</v>
      </c>
      <c r="H15" s="1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1:26" ht="12.75" customHeight="1">
      <c r="A16" s="43"/>
      <c r="B16" s="1"/>
      <c r="C16" s="50">
        <v>14</v>
      </c>
      <c r="D16" s="51" t="s">
        <v>129</v>
      </c>
      <c r="E16" s="70"/>
      <c r="F16" s="52"/>
      <c r="G16" s="53">
        <v>2.99</v>
      </c>
      <c r="H16" s="1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1:19" ht="12.75" customHeight="1">
      <c r="A17" s="43"/>
      <c r="B17" s="1"/>
      <c r="C17" s="54">
        <v>657435</v>
      </c>
      <c r="D17" s="172" t="s">
        <v>130</v>
      </c>
      <c r="E17" s="183"/>
      <c r="F17" s="55"/>
      <c r="G17" s="56">
        <v>2.99</v>
      </c>
      <c r="H17" s="1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1:19" ht="12.75" customHeight="1">
      <c r="A18" s="43"/>
      <c r="B18" s="1"/>
      <c r="C18" s="50">
        <v>121</v>
      </c>
      <c r="D18" s="51" t="s">
        <v>131</v>
      </c>
      <c r="E18" s="70"/>
      <c r="F18" s="52"/>
      <c r="G18" s="53">
        <v>2.99</v>
      </c>
      <c r="H18" s="1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1:19" ht="12.75" customHeight="1">
      <c r="A19" s="43"/>
      <c r="B19" s="1"/>
      <c r="C19" s="50">
        <v>656185</v>
      </c>
      <c r="D19" s="51" t="s">
        <v>132</v>
      </c>
      <c r="E19" s="70"/>
      <c r="F19" s="52"/>
      <c r="G19" s="53">
        <v>2.99</v>
      </c>
      <c r="H19" s="1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1:19" ht="12.75" customHeight="1">
      <c r="A20" s="43"/>
      <c r="B20" s="1"/>
      <c r="C20" s="54">
        <v>657434</v>
      </c>
      <c r="D20" s="172" t="s">
        <v>133</v>
      </c>
      <c r="E20" s="183"/>
      <c r="F20" s="55"/>
      <c r="G20" s="56">
        <v>2.99</v>
      </c>
      <c r="H20" s="1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</row>
    <row r="21" spans="1:19" ht="12.75" customHeight="1">
      <c r="A21" s="43"/>
      <c r="B21" s="1"/>
      <c r="C21" s="50">
        <v>122</v>
      </c>
      <c r="D21" s="51" t="s">
        <v>134</v>
      </c>
      <c r="E21" s="70"/>
      <c r="F21" s="52"/>
      <c r="G21" s="53">
        <v>2.99</v>
      </c>
      <c r="H21" s="1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1:19" ht="12.75" customHeight="1">
      <c r="A22" s="43"/>
      <c r="B22" s="1"/>
      <c r="C22" s="50">
        <v>647109</v>
      </c>
      <c r="D22" s="51" t="s">
        <v>135</v>
      </c>
      <c r="E22" s="70"/>
      <c r="F22" s="52"/>
      <c r="G22" s="53">
        <v>2.99</v>
      </c>
      <c r="H22" s="1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1:19" ht="12.75" customHeight="1">
      <c r="A23" s="43"/>
      <c r="B23" s="1"/>
      <c r="C23" s="54">
        <v>657433</v>
      </c>
      <c r="D23" s="172" t="s">
        <v>136</v>
      </c>
      <c r="E23" s="183"/>
      <c r="F23" s="55"/>
      <c r="G23" s="56">
        <v>2.99</v>
      </c>
      <c r="H23" s="1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1:19" ht="12.75" customHeight="1">
      <c r="A24" s="43"/>
      <c r="B24" s="1"/>
      <c r="C24" s="50">
        <v>123</v>
      </c>
      <c r="D24" s="51" t="s">
        <v>137</v>
      </c>
      <c r="E24" s="70"/>
      <c r="F24" s="52"/>
      <c r="G24" s="53">
        <v>2.99</v>
      </c>
      <c r="H24" s="1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1:19" ht="12.75" customHeight="1">
      <c r="A25" s="43"/>
      <c r="B25" s="1"/>
      <c r="C25" s="50">
        <v>91</v>
      </c>
      <c r="D25" s="51" t="s">
        <v>138</v>
      </c>
      <c r="E25" s="70"/>
      <c r="F25" s="52"/>
      <c r="G25" s="53">
        <v>2.99</v>
      </c>
      <c r="H25" s="1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1:19" ht="12.75" customHeight="1">
      <c r="A26" s="43"/>
      <c r="B26" s="1"/>
      <c r="C26" s="54">
        <v>489</v>
      </c>
      <c r="D26" s="172" t="s">
        <v>56</v>
      </c>
      <c r="E26" s="183"/>
      <c r="F26" s="55"/>
      <c r="G26" s="56">
        <v>2.99</v>
      </c>
      <c r="H26" s="1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1:19" ht="12.75" customHeight="1">
      <c r="A27" s="43"/>
      <c r="B27" s="1"/>
      <c r="C27" s="50">
        <v>14121</v>
      </c>
      <c r="D27" s="51" t="s">
        <v>139</v>
      </c>
      <c r="E27" s="70"/>
      <c r="F27" s="52"/>
      <c r="G27" s="53">
        <v>4.99</v>
      </c>
      <c r="H27" s="1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1:19" ht="12.75" customHeight="1">
      <c r="A28" s="43"/>
      <c r="B28" s="1"/>
      <c r="C28" s="50">
        <v>14122</v>
      </c>
      <c r="D28" s="51" t="s">
        <v>140</v>
      </c>
      <c r="E28" s="70"/>
      <c r="F28" s="52"/>
      <c r="G28" s="53">
        <v>4.99</v>
      </c>
      <c r="H28" s="1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  <row r="29" spans="1:19" ht="12.75" customHeight="1">
      <c r="A29" s="43"/>
      <c r="B29" s="1"/>
      <c r="C29" s="50">
        <v>634664</v>
      </c>
      <c r="D29" s="51" t="s">
        <v>141</v>
      </c>
      <c r="E29" s="70"/>
      <c r="F29" s="71"/>
      <c r="G29" s="53">
        <v>7.99</v>
      </c>
      <c r="H29" s="1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</row>
    <row r="30" spans="1:19" ht="12.75" customHeight="1">
      <c r="A30" s="43"/>
      <c r="B30" s="1"/>
      <c r="C30" s="54">
        <v>14123</v>
      </c>
      <c r="D30" s="172" t="s">
        <v>142</v>
      </c>
      <c r="E30" s="186"/>
      <c r="F30" s="58"/>
      <c r="G30" s="56">
        <v>4.99</v>
      </c>
      <c r="H30" s="1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</row>
    <row r="31" spans="1:19" ht="12.75" customHeight="1">
      <c r="A31" s="43"/>
      <c r="B31" s="1"/>
      <c r="C31" s="54">
        <v>647154</v>
      </c>
      <c r="D31" s="172" t="s">
        <v>143</v>
      </c>
      <c r="E31" s="183"/>
      <c r="F31" s="55"/>
      <c r="G31" s="56">
        <v>2.4900000000000002</v>
      </c>
      <c r="H31" s="1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</row>
    <row r="32" spans="1:19" ht="12.75" customHeight="1">
      <c r="A32" s="43"/>
      <c r="B32" s="1"/>
      <c r="C32" s="54">
        <v>647155</v>
      </c>
      <c r="D32" s="172" t="s">
        <v>144</v>
      </c>
      <c r="E32" s="183"/>
      <c r="F32" s="55"/>
      <c r="G32" s="56">
        <v>2.4900000000000002</v>
      </c>
      <c r="H32" s="1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</row>
    <row r="33" spans="1:19" ht="12.75" customHeight="1">
      <c r="A33" s="43"/>
      <c r="B33" s="1"/>
      <c r="C33" s="54">
        <v>647156</v>
      </c>
      <c r="D33" s="172" t="s">
        <v>145</v>
      </c>
      <c r="E33" s="183"/>
      <c r="F33" s="55"/>
      <c r="G33" s="56">
        <v>2.4900000000000002</v>
      </c>
      <c r="H33" s="1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</row>
    <row r="34" spans="1:19" ht="12.75" customHeight="1">
      <c r="A34" s="43"/>
      <c r="B34" s="1"/>
      <c r="C34" s="54">
        <v>98</v>
      </c>
      <c r="D34" s="69" t="s">
        <v>146</v>
      </c>
      <c r="E34" s="67"/>
      <c r="F34" s="58"/>
      <c r="G34" s="56">
        <v>2.99</v>
      </c>
      <c r="H34" s="1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</row>
    <row r="35" spans="1:19" ht="12.75" customHeight="1">
      <c r="A35" s="43"/>
      <c r="B35" s="1"/>
      <c r="C35" s="54">
        <v>8599</v>
      </c>
      <c r="D35" s="172" t="s">
        <v>147</v>
      </c>
      <c r="E35" s="186"/>
      <c r="F35" s="58"/>
      <c r="G35" s="57">
        <v>2.99</v>
      </c>
      <c r="H35" s="1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</row>
    <row r="36" spans="1:19" ht="12.75" customHeight="1">
      <c r="A36" s="43"/>
      <c r="B36" s="1"/>
      <c r="C36" s="54">
        <v>8597</v>
      </c>
      <c r="D36" s="172" t="s">
        <v>148</v>
      </c>
      <c r="E36" s="183"/>
      <c r="F36" s="55"/>
      <c r="G36" s="57">
        <v>2.99</v>
      </c>
      <c r="H36" s="1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</row>
    <row r="37" spans="1:19" ht="12.75" customHeight="1">
      <c r="A37" s="43"/>
      <c r="B37" s="1"/>
      <c r="C37" s="54">
        <v>140</v>
      </c>
      <c r="D37" s="172" t="s">
        <v>149</v>
      </c>
      <c r="E37" s="183"/>
      <c r="F37" s="55"/>
      <c r="G37" s="56">
        <v>2.99</v>
      </c>
      <c r="H37" s="1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</row>
    <row r="38" spans="1:19" ht="12.75" customHeight="1">
      <c r="A38" s="43"/>
      <c r="B38" s="1"/>
      <c r="C38" s="50" t="s">
        <v>150</v>
      </c>
      <c r="D38" s="174" t="s">
        <v>151</v>
      </c>
      <c r="E38" s="186"/>
      <c r="F38" s="52"/>
      <c r="G38" s="136">
        <v>0.28999999999999998</v>
      </c>
      <c r="H38" s="1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</row>
    <row r="39" spans="1:19" ht="12.75" customHeight="1">
      <c r="A39" s="43"/>
      <c r="B39" s="1"/>
      <c r="C39" s="50" t="s">
        <v>150</v>
      </c>
      <c r="D39" s="51" t="s">
        <v>152</v>
      </c>
      <c r="E39" s="137"/>
      <c r="F39" s="52"/>
      <c r="G39" s="53">
        <v>1.89</v>
      </c>
      <c r="H39" s="1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</row>
    <row r="40" spans="1:19" ht="12.75" customHeight="1">
      <c r="A40" s="43"/>
      <c r="B40" s="43"/>
      <c r="C40" s="43"/>
      <c r="D40" s="43"/>
      <c r="E40" s="43"/>
      <c r="F40" s="43"/>
      <c r="G40" s="59" t="s">
        <v>47</v>
      </c>
      <c r="H40" s="60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</row>
    <row r="41" spans="1:19" ht="12" customHeight="1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</row>
    <row r="42" spans="1:19" ht="12.75" customHeight="1">
      <c r="A42" s="43"/>
      <c r="B42" s="175" t="s">
        <v>153</v>
      </c>
      <c r="C42" s="186"/>
      <c r="D42" s="186"/>
      <c r="E42" s="186"/>
      <c r="F42" s="186"/>
      <c r="G42" s="186"/>
      <c r="H42" s="18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</row>
    <row r="43" spans="1:19" ht="12.75" customHeight="1">
      <c r="A43" s="43"/>
      <c r="B43" s="1"/>
      <c r="C43" s="1"/>
      <c r="D43" s="138"/>
      <c r="E43" s="138"/>
      <c r="F43" s="139"/>
      <c r="G43" s="138"/>
      <c r="H43" s="1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</row>
    <row r="44" spans="1:19" ht="12.75" customHeight="1">
      <c r="A44" s="43"/>
      <c r="B44" s="1"/>
      <c r="C44" s="60"/>
      <c r="D44" s="138"/>
      <c r="E44" s="138"/>
      <c r="F44" s="139"/>
      <c r="G44" s="138"/>
      <c r="H44" s="1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</row>
    <row r="45" spans="1:19" ht="12.75" customHeight="1">
      <c r="A45" s="43"/>
      <c r="B45" s="60"/>
      <c r="C45" s="60"/>
      <c r="D45" s="61"/>
      <c r="E45" s="61"/>
      <c r="F45" s="62"/>
      <c r="G45" s="61"/>
      <c r="H45" s="1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</row>
    <row r="46" spans="1:19" ht="12.75" customHeight="1">
      <c r="A46" s="43"/>
      <c r="B46" s="1"/>
      <c r="C46" s="60"/>
      <c r="D46" s="138"/>
      <c r="E46" s="138"/>
      <c r="F46" s="139"/>
      <c r="G46" s="138"/>
      <c r="H46" s="1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</row>
    <row r="47" spans="1:19" ht="12.75" customHeight="1">
      <c r="A47" s="43"/>
      <c r="B47" s="60"/>
      <c r="C47" s="60"/>
      <c r="D47" s="61"/>
      <c r="E47" s="61"/>
      <c r="F47" s="62"/>
      <c r="G47" s="61"/>
      <c r="H47" s="1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</row>
    <row r="48" spans="1:19" ht="12.75" customHeight="1">
      <c r="A48" s="43"/>
      <c r="B48" s="1"/>
      <c r="C48" s="60"/>
      <c r="D48" s="138"/>
      <c r="E48" s="138"/>
      <c r="F48" s="139"/>
      <c r="G48" s="138"/>
      <c r="H48" s="1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</row>
    <row r="49" spans="1:26" ht="12.75" customHeight="1">
      <c r="A49" s="43"/>
      <c r="B49" s="60"/>
      <c r="C49" s="1"/>
      <c r="D49" s="138"/>
      <c r="E49" s="138"/>
      <c r="F49" s="139"/>
      <c r="G49" s="139"/>
      <c r="H49" s="1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</row>
    <row r="50" spans="1:26" ht="12.75" customHeight="1">
      <c r="A50" s="43"/>
      <c r="B50" s="1"/>
      <c r="C50" s="60"/>
      <c r="D50" s="138"/>
      <c r="E50" s="138"/>
      <c r="F50" s="139"/>
      <c r="G50" s="139"/>
      <c r="H50" s="1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</row>
    <row r="51" spans="1:26" ht="12.75" customHeight="1">
      <c r="A51" s="43"/>
      <c r="B51" s="60"/>
      <c r="C51" s="60"/>
      <c r="D51" s="61"/>
      <c r="E51" s="61"/>
      <c r="F51" s="62"/>
      <c r="G51" s="61"/>
      <c r="H51" s="1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</row>
    <row r="52" spans="1:26" ht="12.75" customHeight="1">
      <c r="A52" s="43"/>
      <c r="B52" s="1"/>
      <c r="C52" s="60"/>
      <c r="D52" s="138"/>
      <c r="E52" s="138"/>
      <c r="F52" s="139"/>
      <c r="G52" s="138"/>
      <c r="H52" s="1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</row>
    <row r="53" spans="1:26" ht="12.75" customHeight="1">
      <c r="A53" s="43"/>
      <c r="B53" s="60"/>
      <c r="C53" s="60"/>
      <c r="D53" s="61"/>
      <c r="E53" s="61"/>
      <c r="F53" s="62"/>
      <c r="G53" s="61"/>
      <c r="H53" s="1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</row>
    <row r="54" spans="1:26" ht="12.75" customHeight="1">
      <c r="A54" s="43"/>
      <c r="B54" s="43"/>
      <c r="C54" s="43"/>
      <c r="D54" s="43"/>
      <c r="E54" s="43"/>
      <c r="F54" s="43"/>
      <c r="G54" s="63" t="s">
        <v>47</v>
      </c>
      <c r="H54" s="1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</row>
    <row r="55" spans="1:26" ht="12.75" customHeight="1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</row>
    <row r="56" spans="1:26" ht="12.75" customHeight="1">
      <c r="A56" s="43"/>
      <c r="B56" s="173" t="s">
        <v>154</v>
      </c>
      <c r="C56" s="189"/>
      <c r="D56" s="189"/>
      <c r="E56" s="64" t="s">
        <v>155</v>
      </c>
      <c r="F56" s="64"/>
      <c r="G56" s="64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  <row r="57" spans="1:26" ht="12.75" customHeight="1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</row>
    <row r="58" spans="1:26" ht="12.75" customHeight="1">
      <c r="A58" s="43"/>
      <c r="B58" s="173" t="s">
        <v>156</v>
      </c>
      <c r="C58" s="189"/>
      <c r="D58" s="189"/>
      <c r="E58" s="64" t="s">
        <v>155</v>
      </c>
      <c r="F58" s="64"/>
      <c r="G58" s="64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</row>
    <row r="59" spans="1:26" ht="12.75" customHeight="1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</row>
    <row r="60" spans="1:26" ht="12.75" customHeight="1">
      <c r="A60" s="43"/>
      <c r="B60" s="173" t="s">
        <v>157</v>
      </c>
      <c r="C60" s="189"/>
      <c r="D60" s="189"/>
      <c r="E60" s="64" t="s">
        <v>155</v>
      </c>
      <c r="F60" s="64"/>
      <c r="G60" s="64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</row>
    <row r="61" spans="1:26" ht="12.75" customHeight="1">
      <c r="A61" s="43"/>
      <c r="B61" s="43"/>
      <c r="C61" s="43"/>
      <c r="D61" s="43"/>
      <c r="E61" s="43"/>
      <c r="F61" s="43"/>
      <c r="G61" s="65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</row>
    <row r="62" spans="1:26" ht="12.75" customHeight="1">
      <c r="A62" s="43"/>
      <c r="B62" s="43" t="s">
        <v>158</v>
      </c>
      <c r="C62" s="43"/>
      <c r="D62" s="43"/>
      <c r="E62" s="43"/>
      <c r="F62" s="43"/>
      <c r="G62" s="43"/>
      <c r="H62" s="66" t="s">
        <v>159</v>
      </c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</row>
    <row r="63" spans="1:26" ht="12.75" customHeight="1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</row>
    <row r="64" spans="1:26" ht="12.75" customHeight="1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</row>
    <row r="65" spans="1:26" ht="12.75" customHeight="1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</row>
    <row r="66" spans="1:26" ht="12.75" customHeight="1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</row>
    <row r="67" spans="1:26" ht="12.75" customHeight="1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</row>
    <row r="68" spans="1:26" ht="12.75" customHeight="1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</row>
    <row r="69" spans="1:26" ht="12.75" customHeight="1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</row>
    <row r="70" spans="1:26" ht="12.75" customHeight="1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</row>
    <row r="71" spans="1:26" ht="12.75" customHeight="1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</row>
    <row r="72" spans="1:26" ht="12.75" customHeight="1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</row>
    <row r="73" spans="1:26" ht="12.75" customHeight="1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</row>
    <row r="74" spans="1:26" ht="12.75" customHeight="1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</row>
    <row r="75" spans="1:26" ht="12.75" customHeight="1">
      <c r="A75" s="43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</row>
    <row r="76" spans="1:26" ht="12.75" customHeight="1">
      <c r="A76" s="43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</row>
    <row r="77" spans="1:26" ht="12.75" customHeight="1">
      <c r="A77" s="43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</row>
    <row r="78" spans="1:26" ht="12.75" customHeight="1">
      <c r="A78" s="43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</row>
    <row r="79" spans="1:26" ht="12.75" customHeight="1">
      <c r="A79" s="43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</row>
    <row r="80" spans="1:26" ht="12.75" customHeight="1">
      <c r="A80" s="43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</row>
    <row r="81" spans="1:26" ht="12.75" customHeight="1">
      <c r="A81" s="43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</row>
    <row r="82" spans="1:26" ht="12.75" customHeight="1">
      <c r="A82" s="43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1:26" ht="12.75" customHeight="1">
      <c r="A83" s="43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</row>
    <row r="84" spans="1:26" ht="12.75" customHeight="1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</row>
    <row r="85" spans="1:26" ht="12.75" customHeight="1">
      <c r="A85" s="43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</row>
    <row r="86" spans="1:26" ht="12.75" customHeight="1">
      <c r="A86" s="43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</row>
    <row r="87" spans="1:26" ht="12.75" customHeight="1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</row>
    <row r="88" spans="1:26" ht="12.75" customHeight="1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</row>
    <row r="89" spans="1:26" ht="12.75" customHeight="1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</row>
    <row r="90" spans="1:26" ht="12.75" customHeight="1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</row>
    <row r="91" spans="1:26" ht="12.75" customHeight="1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</row>
    <row r="92" spans="1:26" ht="12.75" customHeight="1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</row>
    <row r="93" spans="1:26" ht="12.75" customHeight="1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</row>
    <row r="94" spans="1:26" ht="12.75" customHeight="1">
      <c r="A94" s="43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</row>
    <row r="95" spans="1:26" ht="12.75" customHeight="1">
      <c r="A95" s="43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</row>
    <row r="96" spans="1:26" ht="12.75" customHeight="1">
      <c r="A96" s="43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</row>
    <row r="97" spans="1:26" ht="12.75" customHeight="1">
      <c r="A97" s="43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</row>
    <row r="98" spans="1:26" ht="12.75" customHeight="1">
      <c r="A98" s="43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</row>
    <row r="99" spans="1:26" ht="12.75" customHeight="1">
      <c r="A99" s="43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</row>
    <row r="100" spans="1:26" ht="12.75" customHeight="1">
      <c r="A100" s="43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</row>
    <row r="101" spans="1:26" ht="12.75" customHeight="1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</row>
    <row r="102" spans="1:26" ht="12.75" customHeight="1">
      <c r="A102" s="43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</row>
    <row r="103" spans="1:26" ht="12.75" customHeight="1">
      <c r="A103" s="43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</row>
    <row r="104" spans="1:26" ht="12.75" customHeight="1">
      <c r="A104" s="43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</row>
    <row r="105" spans="1:26" ht="12.75" customHeight="1">
      <c r="A105" s="4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</row>
    <row r="106" spans="1:26" ht="12.75" customHeight="1">
      <c r="A106" s="43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</row>
    <row r="107" spans="1:26" ht="12.75" customHeight="1">
      <c r="A107" s="43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</row>
    <row r="108" spans="1:26" ht="12.75" customHeight="1">
      <c r="A108" s="43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</row>
    <row r="109" spans="1:26" ht="12.75" customHeight="1">
      <c r="A109" s="43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</row>
    <row r="110" spans="1:26" ht="12.75" customHeight="1">
      <c r="A110" s="43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</row>
    <row r="111" spans="1:26" ht="12.75" customHeight="1">
      <c r="A111" s="43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</row>
    <row r="112" spans="1:26" ht="12.75" customHeight="1">
      <c r="A112" s="43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</row>
    <row r="113" spans="1:26" ht="12.75" customHeight="1">
      <c r="A113" s="43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</row>
    <row r="114" spans="1:26" ht="12.75" customHeight="1">
      <c r="A114" s="43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</row>
    <row r="115" spans="1:26" ht="12.75" customHeight="1">
      <c r="A115" s="43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</row>
    <row r="116" spans="1:26" ht="12.75" customHeight="1">
      <c r="A116" s="43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</row>
    <row r="117" spans="1:26" ht="12.75" customHeight="1">
      <c r="A117" s="43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</row>
    <row r="118" spans="1:26" ht="12.75" customHeight="1">
      <c r="A118" s="43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</row>
    <row r="119" spans="1:26" ht="12.75" customHeight="1">
      <c r="A119" s="43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</row>
    <row r="120" spans="1:26" ht="12.75" customHeight="1">
      <c r="A120" s="43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</row>
    <row r="121" spans="1:26" ht="12.75" customHeight="1">
      <c r="A121" s="43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</row>
    <row r="122" spans="1:26" ht="12.75" customHeight="1">
      <c r="A122" s="43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</row>
    <row r="123" spans="1:26" ht="12.75" customHeight="1">
      <c r="A123" s="43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</row>
    <row r="124" spans="1:26" ht="12.75" customHeight="1">
      <c r="A124" s="43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</row>
    <row r="125" spans="1:26" ht="12.75" customHeight="1">
      <c r="A125" s="43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</row>
    <row r="126" spans="1:26" ht="12.75" customHeight="1">
      <c r="A126" s="43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</row>
    <row r="127" spans="1:26" ht="12.75" customHeight="1">
      <c r="A127" s="43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</row>
    <row r="128" spans="1:26" ht="12.75" customHeight="1">
      <c r="A128" s="43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</row>
    <row r="129" spans="1:26" ht="12.75" customHeight="1">
      <c r="A129" s="43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</row>
    <row r="130" spans="1:26" ht="12.75" customHeight="1">
      <c r="A130" s="43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</row>
    <row r="131" spans="1:26" ht="12.75" customHeight="1">
      <c r="A131" s="43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</row>
    <row r="132" spans="1:26" ht="12.75" customHeight="1">
      <c r="A132" s="43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</row>
    <row r="133" spans="1:26" ht="12.75" customHeight="1">
      <c r="A133" s="43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</row>
    <row r="134" spans="1:26" ht="12.75" customHeight="1">
      <c r="A134" s="43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</row>
    <row r="135" spans="1:26" ht="12.75" customHeight="1">
      <c r="A135" s="43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</row>
    <row r="136" spans="1:26" ht="12.75" customHeight="1">
      <c r="A136" s="43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</row>
    <row r="137" spans="1:26" ht="12.75" customHeight="1">
      <c r="A137" s="43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</row>
    <row r="138" spans="1:26" ht="12.75" customHeight="1">
      <c r="A138" s="43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</row>
    <row r="139" spans="1:26" ht="12.75" customHeight="1">
      <c r="A139" s="43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</row>
    <row r="140" spans="1:26" ht="12.75" customHeight="1">
      <c r="A140" s="43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</row>
    <row r="141" spans="1:26" ht="12.75" customHeight="1">
      <c r="A141" s="43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</row>
    <row r="142" spans="1:26" ht="12.75" customHeight="1">
      <c r="A142" s="43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</row>
    <row r="143" spans="1:26" ht="12.75" customHeight="1">
      <c r="A143" s="43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</row>
    <row r="144" spans="1:26" ht="12.75" customHeight="1">
      <c r="A144" s="43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</row>
    <row r="145" spans="1:26" ht="12.75" customHeight="1">
      <c r="A145" s="43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</row>
    <row r="146" spans="1:26" ht="12.75" customHeight="1">
      <c r="A146" s="43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</row>
    <row r="147" spans="1:26" ht="12.75" customHeight="1">
      <c r="A147" s="43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</row>
    <row r="148" spans="1:26" ht="12.75" customHeight="1">
      <c r="A148" s="43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</row>
    <row r="149" spans="1:26" ht="12.75" customHeight="1">
      <c r="A149" s="43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</row>
    <row r="150" spans="1:26" ht="12.75" customHeight="1">
      <c r="A150" s="43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</row>
    <row r="151" spans="1:26" ht="12.75" customHeight="1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</row>
    <row r="152" spans="1:26" ht="12.75" customHeight="1">
      <c r="A152" s="43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</row>
    <row r="153" spans="1:26" ht="12.75" customHeight="1">
      <c r="A153" s="43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</row>
    <row r="154" spans="1:26" ht="12.75" customHeight="1">
      <c r="A154" s="43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</row>
    <row r="155" spans="1:26" ht="12.75" customHeight="1">
      <c r="A155" s="43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</row>
    <row r="156" spans="1:26" ht="12.75" customHeight="1">
      <c r="A156" s="43"/>
      <c r="B156" s="43"/>
      <c r="C156" s="43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</row>
    <row r="157" spans="1:26" ht="12.75" customHeight="1">
      <c r="A157" s="43"/>
      <c r="B157" s="43"/>
      <c r="C157" s="43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</row>
    <row r="158" spans="1:26" ht="12.75" customHeight="1">
      <c r="A158" s="43"/>
      <c r="B158" s="43"/>
      <c r="C158" s="43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</row>
    <row r="159" spans="1:26" ht="12.75" customHeight="1">
      <c r="A159" s="43"/>
      <c r="B159" s="43"/>
      <c r="C159" s="43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</row>
    <row r="160" spans="1:26" ht="12.75" customHeight="1">
      <c r="A160" s="43"/>
      <c r="B160" s="43"/>
      <c r="C160" s="43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</row>
    <row r="161" spans="1:26" ht="12.75" customHeight="1">
      <c r="A161" s="43"/>
      <c r="B161" s="43"/>
      <c r="C161" s="43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</row>
    <row r="162" spans="1:26" ht="12.75" customHeight="1">
      <c r="A162" s="43"/>
      <c r="B162" s="43"/>
      <c r="C162" s="43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</row>
    <row r="163" spans="1:26" ht="12.75" customHeight="1">
      <c r="A163" s="43"/>
      <c r="B163" s="43"/>
      <c r="C163" s="43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</row>
    <row r="164" spans="1:26" ht="12.75" customHeight="1">
      <c r="A164" s="43"/>
      <c r="B164" s="43"/>
      <c r="C164" s="43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</row>
    <row r="165" spans="1:26" ht="12.75" customHeight="1">
      <c r="A165" s="43"/>
      <c r="B165" s="43"/>
      <c r="C165" s="43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</row>
    <row r="166" spans="1:26" ht="12.75" customHeight="1">
      <c r="A166" s="43"/>
      <c r="B166" s="43"/>
      <c r="C166" s="43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</row>
    <row r="167" spans="1:26" ht="12.75" customHeight="1">
      <c r="A167" s="43"/>
      <c r="B167" s="43"/>
      <c r="C167" s="43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</row>
    <row r="168" spans="1:26" ht="12.75" customHeight="1">
      <c r="A168" s="43"/>
      <c r="B168" s="43"/>
      <c r="C168" s="43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</row>
    <row r="169" spans="1:26" ht="12.75" customHeight="1">
      <c r="A169" s="43"/>
      <c r="B169" s="43"/>
      <c r="C169" s="43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</row>
    <row r="170" spans="1:26" ht="12.75" customHeight="1">
      <c r="A170" s="43"/>
      <c r="B170" s="43"/>
      <c r="C170" s="43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</row>
    <row r="171" spans="1:26" ht="12.75" customHeight="1">
      <c r="A171" s="43"/>
      <c r="B171" s="43"/>
      <c r="C171" s="43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</row>
    <row r="172" spans="1:26" ht="12.75" customHeight="1">
      <c r="A172" s="43"/>
      <c r="B172" s="43"/>
      <c r="C172" s="43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</row>
    <row r="173" spans="1:26" ht="12.75" customHeight="1">
      <c r="A173" s="43"/>
      <c r="B173" s="43"/>
      <c r="C173" s="43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</row>
    <row r="174" spans="1:26" ht="12.75" customHeight="1">
      <c r="A174" s="43"/>
      <c r="B174" s="43"/>
      <c r="C174" s="43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</row>
    <row r="175" spans="1:26" ht="12.75" customHeight="1">
      <c r="A175" s="43"/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</row>
    <row r="176" spans="1:26" ht="12.75" customHeight="1">
      <c r="A176" s="43"/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</row>
    <row r="177" spans="1:26" ht="12.75" customHeight="1">
      <c r="A177" s="43"/>
      <c r="B177" s="43"/>
      <c r="C177" s="43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</row>
    <row r="178" spans="1:26" ht="12.75" customHeight="1">
      <c r="A178" s="43"/>
      <c r="B178" s="43"/>
      <c r="C178" s="43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</row>
    <row r="179" spans="1:26" ht="12.75" customHeight="1">
      <c r="A179" s="43"/>
      <c r="B179" s="43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</row>
    <row r="180" spans="1:26" ht="12.75" customHeight="1">
      <c r="A180" s="43"/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</row>
    <row r="181" spans="1:26" ht="12.75" customHeight="1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</row>
    <row r="182" spans="1:26" ht="12.75" customHeight="1">
      <c r="A182" s="43"/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</row>
    <row r="183" spans="1:26" ht="12.75" customHeight="1">
      <c r="A183" s="43"/>
      <c r="B183" s="43"/>
      <c r="C183" s="43"/>
      <c r="D183" s="43"/>
      <c r="E183" s="43"/>
      <c r="F183" s="43"/>
      <c r="G183" s="43"/>
      <c r="H183" s="43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</row>
    <row r="184" spans="1:26" ht="12.75" customHeight="1">
      <c r="A184" s="43"/>
      <c r="B184" s="43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</row>
    <row r="185" spans="1:26" ht="12.75" customHeight="1">
      <c r="A185" s="43"/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</row>
    <row r="186" spans="1:26" ht="12.75" customHeight="1">
      <c r="A186" s="43"/>
      <c r="B186" s="43"/>
      <c r="C186" s="43"/>
      <c r="D186" s="43"/>
      <c r="E186" s="43"/>
      <c r="F186" s="43"/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</row>
    <row r="187" spans="1:26" ht="12.75" customHeight="1">
      <c r="A187" s="43"/>
      <c r="B187" s="43"/>
      <c r="C187" s="43"/>
      <c r="D187" s="43"/>
      <c r="E187" s="43"/>
      <c r="F187" s="43"/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</row>
    <row r="188" spans="1:26" ht="12.75" customHeight="1">
      <c r="A188" s="43"/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</row>
    <row r="189" spans="1:26" ht="12.75" customHeight="1">
      <c r="A189" s="43"/>
      <c r="B189" s="43"/>
      <c r="C189" s="43"/>
      <c r="D189" s="43"/>
      <c r="E189" s="43"/>
      <c r="F189" s="43"/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</row>
    <row r="190" spans="1:26" ht="12.75" customHeight="1">
      <c r="A190" s="43"/>
      <c r="B190" s="43"/>
      <c r="C190" s="43"/>
      <c r="D190" s="43"/>
      <c r="E190" s="43"/>
      <c r="F190" s="43"/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</row>
    <row r="191" spans="1:26" ht="12.75" customHeight="1">
      <c r="A191" s="43"/>
      <c r="B191" s="43"/>
      <c r="C191" s="43"/>
      <c r="D191" s="43"/>
      <c r="E191" s="43"/>
      <c r="F191" s="43"/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</row>
    <row r="192" spans="1:26" ht="12.75" customHeight="1">
      <c r="A192" s="43"/>
      <c r="B192" s="43"/>
      <c r="C192" s="43"/>
      <c r="D192" s="43"/>
      <c r="E192" s="43"/>
      <c r="F192" s="43"/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</row>
    <row r="193" spans="1:26" ht="12.75" customHeight="1">
      <c r="A193" s="43"/>
      <c r="B193" s="43"/>
      <c r="C193" s="43"/>
      <c r="D193" s="43"/>
      <c r="E193" s="43"/>
      <c r="F193" s="43"/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</row>
    <row r="194" spans="1:26" ht="12.75" customHeight="1">
      <c r="A194" s="43"/>
      <c r="B194" s="43"/>
      <c r="C194" s="43"/>
      <c r="D194" s="43"/>
      <c r="E194" s="43"/>
      <c r="F194" s="43"/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</row>
    <row r="195" spans="1:26" ht="12.75" customHeight="1">
      <c r="A195" s="43"/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</row>
    <row r="196" spans="1:26" ht="12.75" customHeight="1">
      <c r="A196" s="43"/>
      <c r="B196" s="43"/>
      <c r="C196" s="43"/>
      <c r="D196" s="43"/>
      <c r="E196" s="43"/>
      <c r="F196" s="43"/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</row>
    <row r="197" spans="1:26" ht="12.75" customHeight="1">
      <c r="A197" s="43"/>
      <c r="B197" s="43"/>
      <c r="C197" s="43"/>
      <c r="D197" s="43"/>
      <c r="E197" s="43"/>
      <c r="F197" s="43"/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</row>
    <row r="198" spans="1:26" ht="12.75" customHeight="1">
      <c r="A198" s="43"/>
      <c r="B198" s="43"/>
      <c r="C198" s="43"/>
      <c r="D198" s="43"/>
      <c r="E198" s="43"/>
      <c r="F198" s="43"/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</row>
    <row r="199" spans="1:26" ht="12.75" customHeight="1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</row>
    <row r="200" spans="1:26" ht="12.75" customHeight="1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</row>
    <row r="201" spans="1:26" ht="12.75" customHeight="1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</row>
    <row r="202" spans="1:26" ht="12.75" customHeight="1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</row>
    <row r="203" spans="1:26" ht="12.75" customHeight="1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</row>
    <row r="204" spans="1:26" ht="12.75" customHeight="1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</row>
    <row r="205" spans="1:26" ht="12.75" customHeight="1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</row>
    <row r="206" spans="1:26" ht="12.75" customHeight="1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</row>
    <row r="207" spans="1:26" ht="12.75" customHeight="1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</row>
    <row r="208" spans="1:26" ht="12.75" customHeight="1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</row>
    <row r="209" spans="1:26" ht="12.75" customHeight="1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</row>
    <row r="210" spans="1:26" ht="12.75" customHeight="1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</row>
    <row r="211" spans="1:26" ht="12.75" customHeight="1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</row>
    <row r="212" spans="1:26" ht="12.75" customHeight="1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</row>
    <row r="213" spans="1:26" ht="12.75" customHeight="1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</row>
    <row r="214" spans="1:26" ht="12.75" customHeight="1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</row>
    <row r="215" spans="1:26" ht="12.75" customHeight="1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</row>
    <row r="216" spans="1:26" ht="12.75" customHeight="1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</row>
    <row r="217" spans="1:26" ht="12.75" customHeight="1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</row>
    <row r="218" spans="1:26" ht="12.75" customHeight="1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</row>
    <row r="219" spans="1:26" ht="12.75" customHeight="1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</row>
    <row r="220" spans="1:26" ht="12.75" customHeight="1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</row>
    <row r="221" spans="1:26" ht="12.75" customHeight="1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</row>
    <row r="222" spans="1:26" ht="12.75" customHeight="1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</row>
    <row r="223" spans="1:26" ht="12.75" customHeight="1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</row>
    <row r="224" spans="1:26" ht="12.75" customHeight="1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</row>
    <row r="225" spans="1:26" ht="12.75" customHeight="1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</row>
    <row r="226" spans="1:26" ht="12.75" customHeight="1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</row>
    <row r="227" spans="1:26" ht="12.75" customHeight="1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</row>
    <row r="228" spans="1:26" ht="12.75" customHeight="1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</row>
    <row r="229" spans="1:26" ht="12.75" customHeight="1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</row>
    <row r="230" spans="1:26" ht="12.75" customHeight="1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</row>
    <row r="231" spans="1:26" ht="12.75" customHeight="1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</row>
    <row r="232" spans="1:26" ht="12.75" customHeight="1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</row>
    <row r="233" spans="1:26" ht="12.75" customHeight="1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</row>
    <row r="234" spans="1:26" ht="12.75" customHeight="1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</row>
    <row r="235" spans="1:26" ht="12.75" customHeight="1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</row>
    <row r="236" spans="1:26" ht="12.75" customHeight="1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</row>
    <row r="237" spans="1:26" ht="12.75" customHeight="1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</row>
    <row r="238" spans="1:26" ht="12.75" customHeight="1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</row>
    <row r="239" spans="1:26" ht="12.75" customHeight="1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</row>
    <row r="240" spans="1:26" ht="12.75" customHeight="1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</row>
    <row r="241" spans="1:26" ht="12.75" customHeight="1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</row>
    <row r="242" spans="1:26" ht="12.75" customHeight="1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</row>
    <row r="243" spans="1:26" ht="12.75" customHeight="1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</row>
    <row r="244" spans="1:26" ht="12.75" customHeight="1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</row>
    <row r="245" spans="1:26" ht="12.75" customHeight="1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</row>
    <row r="246" spans="1:26" ht="12.75" customHeight="1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</row>
    <row r="247" spans="1:26" ht="12.75" customHeight="1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</row>
    <row r="248" spans="1:26" ht="12.75" customHeight="1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</row>
    <row r="249" spans="1:26" ht="12.75" customHeight="1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</row>
    <row r="250" spans="1:26" ht="12.75" customHeight="1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</row>
    <row r="251" spans="1:26" ht="12.75" customHeight="1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</row>
    <row r="252" spans="1:26" ht="12.75" customHeight="1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</row>
    <row r="253" spans="1:26" ht="12.75" customHeight="1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</row>
    <row r="254" spans="1:26" ht="12.75" customHeight="1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</row>
    <row r="255" spans="1:26" ht="12.75" customHeight="1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</row>
    <row r="256" spans="1:26" ht="12.75" customHeight="1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</row>
    <row r="257" spans="1:26" ht="12.75" customHeight="1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</row>
    <row r="258" spans="1:26" ht="12.75" customHeight="1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</row>
    <row r="259" spans="1:26" ht="12.75" customHeight="1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</row>
    <row r="260" spans="1:26" ht="12.75" customHeight="1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</row>
    <row r="261" spans="1:26" ht="12.75" customHeight="1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</row>
    <row r="262" spans="1:26" ht="12.75" customHeight="1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</row>
    <row r="263" spans="1:26" ht="12.75" customHeight="1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</row>
    <row r="264" spans="1:26" ht="12.75" customHeight="1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</row>
    <row r="265" spans="1:26" ht="12.75" customHeight="1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</row>
    <row r="266" spans="1:26" ht="12.75" customHeight="1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</row>
    <row r="267" spans="1:26" ht="12.75" customHeight="1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</row>
    <row r="268" spans="1:26" ht="12.75" customHeight="1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</row>
    <row r="269" spans="1:26" ht="12.75" customHeight="1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</row>
    <row r="270" spans="1:26" ht="12.75" customHeight="1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</row>
    <row r="271" spans="1:26" ht="12.75" customHeight="1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</row>
    <row r="272" spans="1:26" ht="12.75" customHeight="1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</row>
    <row r="273" spans="1:26" ht="12.75" customHeight="1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</row>
    <row r="274" spans="1:26" ht="12.75" customHeight="1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</row>
    <row r="275" spans="1:26" ht="12.75" customHeight="1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</row>
    <row r="276" spans="1:26" ht="12.75" customHeight="1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</row>
    <row r="277" spans="1:26" ht="12.75" customHeight="1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</row>
    <row r="278" spans="1:26" ht="12.75" customHeight="1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</row>
    <row r="279" spans="1:26" ht="12.75" customHeight="1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</row>
    <row r="280" spans="1:26" ht="12.75" customHeight="1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</row>
    <row r="281" spans="1:26" ht="12.75" customHeight="1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</row>
    <row r="282" spans="1:26" ht="12.75" customHeight="1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</row>
    <row r="283" spans="1:26" ht="12.75" customHeight="1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</row>
    <row r="284" spans="1:26" ht="12.75" customHeight="1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</row>
    <row r="285" spans="1:26" ht="12.75" customHeight="1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</row>
    <row r="286" spans="1:26" ht="12.75" customHeight="1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</row>
    <row r="287" spans="1:26" ht="12.75" customHeight="1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</row>
    <row r="288" spans="1:26" ht="12.75" customHeight="1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</row>
    <row r="289" spans="1:26" ht="12.75" customHeight="1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</row>
    <row r="290" spans="1:26" ht="12.75" customHeight="1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</row>
    <row r="291" spans="1:26" ht="12.75" customHeight="1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</row>
    <row r="292" spans="1:26" ht="12.75" customHeight="1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</row>
    <row r="293" spans="1:26" ht="12.75" customHeight="1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</row>
    <row r="294" spans="1:26" ht="12.75" customHeight="1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</row>
    <row r="295" spans="1:26" ht="12.75" customHeight="1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</row>
    <row r="296" spans="1:26" ht="12.75" customHeight="1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</row>
    <row r="297" spans="1:26" ht="12.75" customHeight="1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</row>
    <row r="298" spans="1:26" ht="12.75" customHeight="1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</row>
    <row r="299" spans="1:26" ht="12.75" customHeight="1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</row>
    <row r="300" spans="1:26" ht="12.75" customHeight="1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</row>
    <row r="301" spans="1:26" ht="12.75" customHeight="1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</row>
    <row r="302" spans="1:26" ht="12.75" customHeight="1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</row>
    <row r="303" spans="1:26" ht="12.75" customHeight="1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</row>
    <row r="304" spans="1:26" ht="12.75" customHeight="1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</row>
    <row r="305" spans="1:26" ht="12.75" customHeight="1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</row>
    <row r="306" spans="1:26" ht="12.75" customHeight="1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</row>
    <row r="307" spans="1:26" ht="12.75" customHeight="1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</row>
    <row r="308" spans="1:26" ht="12.75" customHeight="1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</row>
    <row r="309" spans="1:26" ht="12.75" customHeight="1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</row>
    <row r="310" spans="1:26" ht="12.75" customHeight="1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</row>
    <row r="311" spans="1:26" ht="12.75" customHeight="1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</row>
    <row r="312" spans="1:26" ht="12.75" customHeight="1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</row>
    <row r="313" spans="1:26" ht="12.75" customHeight="1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</row>
    <row r="314" spans="1:26" ht="12.75" customHeight="1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</row>
    <row r="315" spans="1:26" ht="12.75" customHeight="1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</row>
    <row r="316" spans="1:26" ht="12.75" customHeight="1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</row>
    <row r="317" spans="1:26" ht="12.75" customHeight="1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</row>
    <row r="318" spans="1:26" ht="12.75" customHeight="1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</row>
    <row r="319" spans="1:26" ht="12.75" customHeight="1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</row>
    <row r="320" spans="1:26" ht="12.75" customHeight="1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</row>
    <row r="321" spans="1:26" ht="12.75" customHeight="1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</row>
    <row r="322" spans="1:26" ht="12.75" customHeight="1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</row>
    <row r="323" spans="1:26" ht="12.75" customHeight="1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</row>
    <row r="324" spans="1:26" ht="12.75" customHeight="1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</row>
    <row r="325" spans="1:26" ht="12.75" customHeight="1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</row>
    <row r="326" spans="1:26" ht="12.75" customHeight="1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</row>
    <row r="327" spans="1:26" ht="12.75" customHeight="1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</row>
    <row r="328" spans="1:26" ht="12.75" customHeight="1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</row>
    <row r="329" spans="1:26" ht="12.75" customHeight="1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</row>
    <row r="330" spans="1:26" ht="12.75" customHeight="1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</row>
    <row r="331" spans="1:26" ht="12.75" customHeight="1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</row>
    <row r="332" spans="1:26" ht="12.75" customHeight="1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</row>
    <row r="333" spans="1:26" ht="12.75" customHeight="1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</row>
    <row r="334" spans="1:26" ht="12.75" customHeight="1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</row>
    <row r="335" spans="1:26" ht="12.75" customHeight="1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</row>
    <row r="336" spans="1:26" ht="12.75" customHeight="1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</row>
    <row r="337" spans="1:26" ht="12.75" customHeight="1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</row>
    <row r="338" spans="1:26" ht="12.75" customHeight="1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</row>
    <row r="339" spans="1:26" ht="12.75" customHeight="1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</row>
    <row r="340" spans="1:26" ht="12.75" customHeight="1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</row>
    <row r="341" spans="1:26" ht="12.75" customHeight="1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</row>
    <row r="342" spans="1:26" ht="12.75" customHeight="1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</row>
    <row r="343" spans="1:26" ht="12.75" customHeight="1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</row>
    <row r="344" spans="1:26" ht="12.75" customHeight="1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</row>
    <row r="345" spans="1:26" ht="12.75" customHeight="1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</row>
    <row r="346" spans="1:26" ht="12.75" customHeight="1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</row>
    <row r="347" spans="1:26" ht="12.75" customHeight="1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</row>
    <row r="348" spans="1:26" ht="12.75" customHeight="1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</row>
    <row r="349" spans="1:26" ht="12.75" customHeight="1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</row>
    <row r="350" spans="1:26" ht="12.75" customHeight="1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</row>
    <row r="351" spans="1:26" ht="12.75" customHeight="1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</row>
    <row r="352" spans="1:26" ht="12.75" customHeight="1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</row>
    <row r="353" spans="1:26" ht="12.75" customHeight="1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</row>
    <row r="354" spans="1:26" ht="12.75" customHeight="1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</row>
    <row r="355" spans="1:26" ht="12.75" customHeight="1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</row>
    <row r="356" spans="1:26" ht="12.75" customHeight="1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</row>
    <row r="357" spans="1:26" ht="12.75" customHeight="1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</row>
    <row r="358" spans="1:26" ht="12.75" customHeight="1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</row>
    <row r="359" spans="1:26" ht="12.75" customHeight="1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</row>
    <row r="360" spans="1:26" ht="12.75" customHeight="1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</row>
    <row r="361" spans="1:26" ht="12.75" customHeight="1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</row>
    <row r="362" spans="1:26" ht="12.75" customHeight="1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</row>
    <row r="363" spans="1:26" ht="12.75" customHeight="1">
      <c r="A363" s="43"/>
      <c r="B363" s="43"/>
      <c r="C363" s="43"/>
      <c r="D363" s="43"/>
      <c r="E363" s="43"/>
      <c r="F363" s="43"/>
      <c r="G363" s="43"/>
      <c r="H363" s="43"/>
      <c r="I363" s="43"/>
      <c r="J363" s="43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</row>
    <row r="364" spans="1:26" ht="12.75" customHeight="1">
      <c r="A364" s="43"/>
      <c r="B364" s="43"/>
      <c r="C364" s="43"/>
      <c r="D364" s="43"/>
      <c r="E364" s="43"/>
      <c r="F364" s="43"/>
      <c r="G364" s="43"/>
      <c r="H364" s="43"/>
      <c r="I364" s="43"/>
      <c r="J364" s="43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</row>
    <row r="365" spans="1:26" ht="12.75" customHeight="1">
      <c r="A365" s="43"/>
      <c r="B365" s="43"/>
      <c r="C365" s="43"/>
      <c r="D365" s="43"/>
      <c r="E365" s="43"/>
      <c r="F365" s="43"/>
      <c r="G365" s="43"/>
      <c r="H365" s="43"/>
      <c r="I365" s="43"/>
      <c r="J365" s="43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</row>
    <row r="366" spans="1:26" ht="12.75" customHeight="1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</row>
    <row r="367" spans="1:26" ht="12.75" customHeight="1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</row>
    <row r="368" spans="1:26" ht="12.75" customHeight="1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</row>
    <row r="369" spans="1:26" ht="12.75" customHeight="1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</row>
    <row r="370" spans="1:26" ht="12.75" customHeight="1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</row>
    <row r="371" spans="1:26" ht="12.75" customHeight="1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</row>
    <row r="372" spans="1:26" ht="12.75" customHeight="1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</row>
    <row r="373" spans="1:26" ht="12.75" customHeight="1">
      <c r="A373" s="43"/>
      <c r="B373" s="43"/>
      <c r="C373" s="43"/>
      <c r="D373" s="43"/>
      <c r="E373" s="43"/>
      <c r="F373" s="43"/>
      <c r="G373" s="43"/>
      <c r="H373" s="43"/>
      <c r="I373" s="43"/>
      <c r="J373" s="43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</row>
    <row r="374" spans="1:26" ht="12.75" customHeight="1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</row>
    <row r="375" spans="1:26" ht="12.75" customHeight="1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</row>
    <row r="376" spans="1:26" ht="12.75" customHeight="1">
      <c r="A376" s="43"/>
      <c r="B376" s="43"/>
      <c r="C376" s="43"/>
      <c r="D376" s="43"/>
      <c r="E376" s="43"/>
      <c r="F376" s="43"/>
      <c r="G376" s="43"/>
      <c r="H376" s="43"/>
      <c r="I376" s="43"/>
      <c r="J376" s="43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</row>
    <row r="377" spans="1:26" ht="12.75" customHeight="1">
      <c r="A377" s="43"/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</row>
    <row r="378" spans="1:26" ht="12.75" customHeight="1">
      <c r="A378" s="43"/>
      <c r="B378" s="43"/>
      <c r="C378" s="43"/>
      <c r="D378" s="43"/>
      <c r="E378" s="43"/>
      <c r="F378" s="43"/>
      <c r="G378" s="43"/>
      <c r="H378" s="43"/>
      <c r="I378" s="43"/>
      <c r="J378" s="43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</row>
    <row r="379" spans="1:26" ht="12.75" customHeight="1">
      <c r="A379" s="43"/>
      <c r="B379" s="43"/>
      <c r="C379" s="43"/>
      <c r="D379" s="43"/>
      <c r="E379" s="43"/>
      <c r="F379" s="43"/>
      <c r="G379" s="43"/>
      <c r="H379" s="43"/>
      <c r="I379" s="43"/>
      <c r="J379" s="43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</row>
    <row r="380" spans="1:26" ht="12.75" customHeight="1">
      <c r="A380" s="43"/>
      <c r="B380" s="43"/>
      <c r="C380" s="43"/>
      <c r="D380" s="43"/>
      <c r="E380" s="43"/>
      <c r="F380" s="43"/>
      <c r="G380" s="43"/>
      <c r="H380" s="43"/>
      <c r="I380" s="43"/>
      <c r="J380" s="43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</row>
    <row r="381" spans="1:26" ht="12.75" customHeight="1">
      <c r="A381" s="43"/>
      <c r="B381" s="43"/>
      <c r="C381" s="43"/>
      <c r="D381" s="43"/>
      <c r="E381" s="43"/>
      <c r="F381" s="43"/>
      <c r="G381" s="43"/>
      <c r="H381" s="43"/>
      <c r="I381" s="43"/>
      <c r="J381" s="43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</row>
    <row r="382" spans="1:26" ht="12.75" customHeight="1">
      <c r="A382" s="43"/>
      <c r="B382" s="43"/>
      <c r="C382" s="43"/>
      <c r="D382" s="43"/>
      <c r="E382" s="43"/>
      <c r="F382" s="43"/>
      <c r="G382" s="43"/>
      <c r="H382" s="43"/>
      <c r="I382" s="43"/>
      <c r="J382" s="43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</row>
    <row r="383" spans="1:26" ht="12.75" customHeight="1">
      <c r="A383" s="43"/>
      <c r="B383" s="43"/>
      <c r="C383" s="43"/>
      <c r="D383" s="43"/>
      <c r="E383" s="43"/>
      <c r="F383" s="43"/>
      <c r="G383" s="43"/>
      <c r="H383" s="43"/>
      <c r="I383" s="43"/>
      <c r="J383" s="43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</row>
    <row r="384" spans="1:26" ht="12.75" customHeight="1">
      <c r="A384" s="43"/>
      <c r="B384" s="43"/>
      <c r="C384" s="43"/>
      <c r="D384" s="43"/>
      <c r="E384" s="43"/>
      <c r="F384" s="43"/>
      <c r="G384" s="43"/>
      <c r="H384" s="43"/>
      <c r="I384" s="43"/>
      <c r="J384" s="43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</row>
    <row r="385" spans="1:26" ht="12.75" customHeight="1">
      <c r="A385" s="43"/>
      <c r="B385" s="43"/>
      <c r="C385" s="43"/>
      <c r="D385" s="43"/>
      <c r="E385" s="43"/>
      <c r="F385" s="43"/>
      <c r="G385" s="43"/>
      <c r="H385" s="43"/>
      <c r="I385" s="43"/>
      <c r="J385" s="43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</row>
    <row r="386" spans="1:26" ht="12.75" customHeight="1">
      <c r="A386" s="43"/>
      <c r="B386" s="43"/>
      <c r="C386" s="43"/>
      <c r="D386" s="43"/>
      <c r="E386" s="43"/>
      <c r="F386" s="43"/>
      <c r="G386" s="43"/>
      <c r="H386" s="43"/>
      <c r="I386" s="43"/>
      <c r="J386" s="43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</row>
    <row r="387" spans="1:26" ht="12.75" customHeight="1">
      <c r="A387" s="43"/>
      <c r="B387" s="43"/>
      <c r="C387" s="43"/>
      <c r="D387" s="43"/>
      <c r="E387" s="43"/>
      <c r="F387" s="43"/>
      <c r="G387" s="43"/>
      <c r="H387" s="43"/>
      <c r="I387" s="43"/>
      <c r="J387" s="43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</row>
    <row r="388" spans="1:26" ht="12.75" customHeight="1">
      <c r="A388" s="43"/>
      <c r="B388" s="43"/>
      <c r="C388" s="43"/>
      <c r="D388" s="43"/>
      <c r="E388" s="43"/>
      <c r="F388" s="43"/>
      <c r="G388" s="43"/>
      <c r="H388" s="43"/>
      <c r="I388" s="43"/>
      <c r="J388" s="43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</row>
    <row r="389" spans="1:26" ht="12.75" customHeight="1">
      <c r="A389" s="43"/>
      <c r="B389" s="43"/>
      <c r="C389" s="43"/>
      <c r="D389" s="43"/>
      <c r="E389" s="43"/>
      <c r="F389" s="43"/>
      <c r="G389" s="43"/>
      <c r="H389" s="43"/>
      <c r="I389" s="43"/>
      <c r="J389" s="43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</row>
    <row r="390" spans="1:26" ht="12.75" customHeight="1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</row>
    <row r="391" spans="1:26" ht="12.75" customHeight="1">
      <c r="A391" s="43"/>
      <c r="B391" s="43"/>
      <c r="C391" s="43"/>
      <c r="D391" s="43"/>
      <c r="E391" s="43"/>
      <c r="F391" s="43"/>
      <c r="G391" s="43"/>
      <c r="H391" s="43"/>
      <c r="I391" s="43"/>
      <c r="J391" s="43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</row>
    <row r="392" spans="1:26" ht="12.75" customHeight="1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</row>
    <row r="393" spans="1:26" ht="12.75" customHeight="1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</row>
    <row r="394" spans="1:26" ht="12.75" customHeight="1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</row>
    <row r="395" spans="1:26" ht="12.75" customHeight="1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</row>
    <row r="396" spans="1:26" ht="12.75" customHeight="1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</row>
    <row r="397" spans="1:26" ht="12.75" customHeight="1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</row>
    <row r="398" spans="1:26" ht="12.75" customHeight="1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</row>
    <row r="399" spans="1:26" ht="12.75" customHeight="1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</row>
    <row r="400" spans="1:26" ht="12.75" customHeight="1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</row>
    <row r="401" spans="1:26" ht="12.75" customHeight="1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</row>
    <row r="402" spans="1:26" ht="12.75" customHeight="1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</row>
    <row r="403" spans="1:26" ht="12.75" customHeight="1">
      <c r="A403" s="43"/>
      <c r="B403" s="43"/>
      <c r="C403" s="43"/>
      <c r="D403" s="43"/>
      <c r="E403" s="43"/>
      <c r="F403" s="43"/>
      <c r="G403" s="43"/>
      <c r="H403" s="43"/>
      <c r="I403" s="43"/>
      <c r="J403" s="43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</row>
    <row r="404" spans="1:26" ht="12.75" customHeight="1">
      <c r="A404" s="43"/>
      <c r="B404" s="43"/>
      <c r="C404" s="43"/>
      <c r="D404" s="43"/>
      <c r="E404" s="43"/>
      <c r="F404" s="43"/>
      <c r="G404" s="43"/>
      <c r="H404" s="43"/>
      <c r="I404" s="43"/>
      <c r="J404" s="43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</row>
    <row r="405" spans="1:26" ht="12.75" customHeight="1">
      <c r="A405" s="43"/>
      <c r="B405" s="43"/>
      <c r="C405" s="43"/>
      <c r="D405" s="43"/>
      <c r="E405" s="43"/>
      <c r="F405" s="43"/>
      <c r="G405" s="43"/>
      <c r="H405" s="43"/>
      <c r="I405" s="43"/>
      <c r="J405" s="43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</row>
    <row r="406" spans="1:26" ht="12.75" customHeight="1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</row>
    <row r="407" spans="1:26" ht="12.75" customHeight="1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</row>
    <row r="408" spans="1:26" ht="12.75" customHeight="1">
      <c r="A408" s="43"/>
      <c r="B408" s="43"/>
      <c r="C408" s="43"/>
      <c r="D408" s="43"/>
      <c r="E408" s="43"/>
      <c r="F408" s="43"/>
      <c r="G408" s="43"/>
      <c r="H408" s="43"/>
      <c r="I408" s="43"/>
      <c r="J408" s="43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</row>
    <row r="409" spans="1:26" ht="12.75" customHeight="1">
      <c r="A409" s="43"/>
      <c r="B409" s="43"/>
      <c r="C409" s="43"/>
      <c r="D409" s="43"/>
      <c r="E409" s="43"/>
      <c r="F409" s="43"/>
      <c r="G409" s="43"/>
      <c r="H409" s="43"/>
      <c r="I409" s="43"/>
      <c r="J409" s="43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</row>
    <row r="410" spans="1:26" ht="12.75" customHeight="1">
      <c r="A410" s="43"/>
      <c r="B410" s="43"/>
      <c r="C410" s="43"/>
      <c r="D410" s="43"/>
      <c r="E410" s="43"/>
      <c r="F410" s="43"/>
      <c r="G410" s="43"/>
      <c r="H410" s="43"/>
      <c r="I410" s="43"/>
      <c r="J410" s="43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</row>
    <row r="411" spans="1:26" ht="12.75" customHeight="1">
      <c r="A411" s="43"/>
      <c r="B411" s="43"/>
      <c r="C411" s="43"/>
      <c r="D411" s="43"/>
      <c r="E411" s="43"/>
      <c r="F411" s="43"/>
      <c r="G411" s="43"/>
      <c r="H411" s="43"/>
      <c r="I411" s="43"/>
      <c r="J411" s="43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</row>
    <row r="412" spans="1:26" ht="12.75" customHeight="1">
      <c r="A412" s="43"/>
      <c r="B412" s="43"/>
      <c r="C412" s="43"/>
      <c r="D412" s="43"/>
      <c r="E412" s="43"/>
      <c r="F412" s="43"/>
      <c r="G412" s="43"/>
      <c r="H412" s="43"/>
      <c r="I412" s="43"/>
      <c r="J412" s="43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</row>
    <row r="413" spans="1:26" ht="12.75" customHeight="1">
      <c r="A413" s="43"/>
      <c r="B413" s="43"/>
      <c r="C413" s="43"/>
      <c r="D413" s="43"/>
      <c r="E413" s="43"/>
      <c r="F413" s="43"/>
      <c r="G413" s="43"/>
      <c r="H413" s="43"/>
      <c r="I413" s="43"/>
      <c r="J413" s="43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</row>
    <row r="414" spans="1:26" ht="12.75" customHeight="1">
      <c r="A414" s="43"/>
      <c r="B414" s="43"/>
      <c r="C414" s="43"/>
      <c r="D414" s="43"/>
      <c r="E414" s="43"/>
      <c r="F414" s="43"/>
      <c r="G414" s="43"/>
      <c r="H414" s="43"/>
      <c r="I414" s="43"/>
      <c r="J414" s="43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</row>
    <row r="415" spans="1:26" ht="12.75" customHeight="1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</row>
    <row r="416" spans="1:26" ht="12.75" customHeight="1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</row>
    <row r="417" spans="1:26" ht="12.75" customHeight="1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</row>
    <row r="418" spans="1:26" ht="12.75" customHeight="1">
      <c r="A418" s="43"/>
      <c r="B418" s="43"/>
      <c r="C418" s="43"/>
      <c r="D418" s="43"/>
      <c r="E418" s="43"/>
      <c r="F418" s="43"/>
      <c r="G418" s="43"/>
      <c r="H418" s="43"/>
      <c r="I418" s="43"/>
      <c r="J418" s="43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</row>
    <row r="419" spans="1:26" ht="12.75" customHeight="1">
      <c r="A419" s="43"/>
      <c r="B419" s="43"/>
      <c r="C419" s="43"/>
      <c r="D419" s="43"/>
      <c r="E419" s="43"/>
      <c r="F419" s="43"/>
      <c r="G419" s="43"/>
      <c r="H419" s="43"/>
      <c r="I419" s="43"/>
      <c r="J419" s="43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</row>
    <row r="420" spans="1:26" ht="12.75" customHeight="1">
      <c r="A420" s="43"/>
      <c r="B420" s="43"/>
      <c r="C420" s="43"/>
      <c r="D420" s="43"/>
      <c r="E420" s="43"/>
      <c r="F420" s="43"/>
      <c r="G420" s="43"/>
      <c r="H420" s="43"/>
      <c r="I420" s="43"/>
      <c r="J420" s="43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</row>
    <row r="421" spans="1:26" ht="12.75" customHeight="1">
      <c r="A421" s="43"/>
      <c r="B421" s="43"/>
      <c r="C421" s="43"/>
      <c r="D421" s="43"/>
      <c r="E421" s="43"/>
      <c r="F421" s="43"/>
      <c r="G421" s="43"/>
      <c r="H421" s="43"/>
      <c r="I421" s="43"/>
      <c r="J421" s="43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</row>
    <row r="422" spans="1:26" ht="12.75" customHeight="1">
      <c r="A422" s="43"/>
      <c r="B422" s="43"/>
      <c r="C422" s="43"/>
      <c r="D422" s="43"/>
      <c r="E422" s="43"/>
      <c r="F422" s="43"/>
      <c r="G422" s="43"/>
      <c r="H422" s="43"/>
      <c r="I422" s="43"/>
      <c r="J422" s="43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</row>
    <row r="423" spans="1:26" ht="12.75" customHeight="1">
      <c r="A423" s="43"/>
      <c r="B423" s="43"/>
      <c r="C423" s="43"/>
      <c r="D423" s="43"/>
      <c r="E423" s="43"/>
      <c r="F423" s="43"/>
      <c r="G423" s="43"/>
      <c r="H423" s="43"/>
      <c r="I423" s="43"/>
      <c r="J423" s="43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</row>
    <row r="424" spans="1:26" ht="12.75" customHeight="1">
      <c r="A424" s="43"/>
      <c r="B424" s="43"/>
      <c r="C424" s="43"/>
      <c r="D424" s="43"/>
      <c r="E424" s="43"/>
      <c r="F424" s="43"/>
      <c r="G424" s="43"/>
      <c r="H424" s="43"/>
      <c r="I424" s="43"/>
      <c r="J424" s="43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</row>
    <row r="425" spans="1:26" ht="12.75" customHeight="1">
      <c r="A425" s="43"/>
      <c r="B425" s="43"/>
      <c r="C425" s="43"/>
      <c r="D425" s="43"/>
      <c r="E425" s="43"/>
      <c r="F425" s="43"/>
      <c r="G425" s="43"/>
      <c r="H425" s="43"/>
      <c r="I425" s="43"/>
      <c r="J425" s="43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</row>
    <row r="426" spans="1:26" ht="12.75" customHeight="1">
      <c r="A426" s="43"/>
      <c r="B426" s="43"/>
      <c r="C426" s="43"/>
      <c r="D426" s="43"/>
      <c r="E426" s="43"/>
      <c r="F426" s="43"/>
      <c r="G426" s="43"/>
      <c r="H426" s="43"/>
      <c r="I426" s="43"/>
      <c r="J426" s="43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</row>
    <row r="427" spans="1:26" ht="12.75" customHeight="1">
      <c r="A427" s="43"/>
      <c r="B427" s="43"/>
      <c r="C427" s="43"/>
      <c r="D427" s="43"/>
      <c r="E427" s="43"/>
      <c r="F427" s="43"/>
      <c r="G427" s="43"/>
      <c r="H427" s="43"/>
      <c r="I427" s="43"/>
      <c r="J427" s="43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</row>
    <row r="428" spans="1:26" ht="12.75" customHeight="1">
      <c r="A428" s="43"/>
      <c r="B428" s="43"/>
      <c r="C428" s="43"/>
      <c r="D428" s="43"/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</row>
    <row r="429" spans="1:26" ht="12.75" customHeight="1">
      <c r="A429" s="43"/>
      <c r="B429" s="43"/>
      <c r="C429" s="43"/>
      <c r="D429" s="43"/>
      <c r="E429" s="43"/>
      <c r="F429" s="43"/>
      <c r="G429" s="43"/>
      <c r="H429" s="43"/>
      <c r="I429" s="43"/>
      <c r="J429" s="43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</row>
    <row r="430" spans="1:26" ht="12.75" customHeight="1">
      <c r="A430" s="43"/>
      <c r="B430" s="43"/>
      <c r="C430" s="43"/>
      <c r="D430" s="43"/>
      <c r="E430" s="43"/>
      <c r="F430" s="43"/>
      <c r="G430" s="43"/>
      <c r="H430" s="43"/>
      <c r="I430" s="43"/>
      <c r="J430" s="43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</row>
    <row r="431" spans="1:26" ht="12.75" customHeight="1">
      <c r="A431" s="43"/>
      <c r="B431" s="43"/>
      <c r="C431" s="43"/>
      <c r="D431" s="43"/>
      <c r="E431" s="43"/>
      <c r="F431" s="43"/>
      <c r="G431" s="43"/>
      <c r="H431" s="43"/>
      <c r="I431" s="43"/>
      <c r="J431" s="43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</row>
    <row r="432" spans="1:26" ht="12.75" customHeight="1">
      <c r="A432" s="43"/>
      <c r="B432" s="43"/>
      <c r="C432" s="43"/>
      <c r="D432" s="43"/>
      <c r="E432" s="43"/>
      <c r="F432" s="43"/>
      <c r="G432" s="43"/>
      <c r="H432" s="43"/>
      <c r="I432" s="43"/>
      <c r="J432" s="43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</row>
    <row r="433" spans="1:26" ht="12.75" customHeight="1">
      <c r="A433" s="43"/>
      <c r="B433" s="43"/>
      <c r="C433" s="43"/>
      <c r="D433" s="43"/>
      <c r="E433" s="43"/>
      <c r="F433" s="43"/>
      <c r="G433" s="43"/>
      <c r="H433" s="43"/>
      <c r="I433" s="43"/>
      <c r="J433" s="43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</row>
    <row r="434" spans="1:26" ht="12.75" customHeight="1">
      <c r="A434" s="43"/>
      <c r="B434" s="43"/>
      <c r="C434" s="43"/>
      <c r="D434" s="43"/>
      <c r="E434" s="43"/>
      <c r="F434" s="43"/>
      <c r="G434" s="43"/>
      <c r="H434" s="43"/>
      <c r="I434" s="43"/>
      <c r="J434" s="43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</row>
    <row r="435" spans="1:26" ht="12.75" customHeight="1">
      <c r="A435" s="43"/>
      <c r="B435" s="43"/>
      <c r="C435" s="43"/>
      <c r="D435" s="43"/>
      <c r="E435" s="43"/>
      <c r="F435" s="43"/>
      <c r="G435" s="43"/>
      <c r="H435" s="43"/>
      <c r="I435" s="43"/>
      <c r="J435" s="43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</row>
    <row r="436" spans="1:26" ht="12.75" customHeight="1">
      <c r="A436" s="43"/>
      <c r="B436" s="43"/>
      <c r="C436" s="43"/>
      <c r="D436" s="43"/>
      <c r="E436" s="43"/>
      <c r="F436" s="43"/>
      <c r="G436" s="43"/>
      <c r="H436" s="43"/>
      <c r="I436" s="43"/>
      <c r="J436" s="43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</row>
    <row r="437" spans="1:26" ht="12.75" customHeight="1">
      <c r="A437" s="43"/>
      <c r="B437" s="43"/>
      <c r="C437" s="43"/>
      <c r="D437" s="43"/>
      <c r="E437" s="43"/>
      <c r="F437" s="43"/>
      <c r="G437" s="43"/>
      <c r="H437" s="43"/>
      <c r="I437" s="43"/>
      <c r="J437" s="43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</row>
    <row r="438" spans="1:26" ht="12.75" customHeight="1">
      <c r="A438" s="43"/>
      <c r="B438" s="43"/>
      <c r="C438" s="43"/>
      <c r="D438" s="43"/>
      <c r="E438" s="43"/>
      <c r="F438" s="43"/>
      <c r="G438" s="43"/>
      <c r="H438" s="43"/>
      <c r="I438" s="43"/>
      <c r="J438" s="43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</row>
    <row r="439" spans="1:26" ht="12.75" customHeight="1">
      <c r="A439" s="43"/>
      <c r="B439" s="43"/>
      <c r="C439" s="43"/>
      <c r="D439" s="43"/>
      <c r="E439" s="43"/>
      <c r="F439" s="43"/>
      <c r="G439" s="43"/>
      <c r="H439" s="43"/>
      <c r="I439" s="43"/>
      <c r="J439" s="43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</row>
    <row r="440" spans="1:26" ht="12.75" customHeight="1">
      <c r="A440" s="43"/>
      <c r="B440" s="43"/>
      <c r="C440" s="43"/>
      <c r="D440" s="43"/>
      <c r="E440" s="43"/>
      <c r="F440" s="43"/>
      <c r="G440" s="43"/>
      <c r="H440" s="43"/>
      <c r="I440" s="43"/>
      <c r="J440" s="43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</row>
    <row r="441" spans="1:26" ht="12.75" customHeight="1">
      <c r="A441" s="43"/>
      <c r="B441" s="43"/>
      <c r="C441" s="43"/>
      <c r="D441" s="43"/>
      <c r="E441" s="43"/>
      <c r="F441" s="43"/>
      <c r="G441" s="43"/>
      <c r="H441" s="43"/>
      <c r="I441" s="43"/>
      <c r="J441" s="43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</row>
    <row r="442" spans="1:26" ht="12.75" customHeight="1">
      <c r="A442" s="43"/>
      <c r="B442" s="43"/>
      <c r="C442" s="43"/>
      <c r="D442" s="43"/>
      <c r="E442" s="43"/>
      <c r="F442" s="43"/>
      <c r="G442" s="43"/>
      <c r="H442" s="43"/>
      <c r="I442" s="43"/>
      <c r="J442" s="43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</row>
    <row r="443" spans="1:26" ht="12.75" customHeight="1">
      <c r="A443" s="43"/>
      <c r="B443" s="43"/>
      <c r="C443" s="43"/>
      <c r="D443" s="43"/>
      <c r="E443" s="43"/>
      <c r="F443" s="43"/>
      <c r="G443" s="43"/>
      <c r="H443" s="43"/>
      <c r="I443" s="43"/>
      <c r="J443" s="43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</row>
    <row r="444" spans="1:26" ht="12.75" customHeight="1">
      <c r="A444" s="43"/>
      <c r="B444" s="43"/>
      <c r="C444" s="43"/>
      <c r="D444" s="43"/>
      <c r="E444" s="43"/>
      <c r="F444" s="43"/>
      <c r="G444" s="43"/>
      <c r="H444" s="43"/>
      <c r="I444" s="43"/>
      <c r="J444" s="43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</row>
    <row r="445" spans="1:26" ht="12.75" customHeight="1">
      <c r="A445" s="43"/>
      <c r="B445" s="43"/>
      <c r="C445" s="43"/>
      <c r="D445" s="43"/>
      <c r="E445" s="43"/>
      <c r="F445" s="43"/>
      <c r="G445" s="43"/>
      <c r="H445" s="43"/>
      <c r="I445" s="43"/>
      <c r="J445" s="43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</row>
    <row r="446" spans="1:26" ht="12.75" customHeight="1">
      <c r="A446" s="43"/>
      <c r="B446" s="43"/>
      <c r="C446" s="43"/>
      <c r="D446" s="43"/>
      <c r="E446" s="43"/>
      <c r="F446" s="43"/>
      <c r="G446" s="43"/>
      <c r="H446" s="43"/>
      <c r="I446" s="43"/>
      <c r="J446" s="43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</row>
    <row r="447" spans="1:26" ht="12.75" customHeight="1">
      <c r="A447" s="43"/>
      <c r="B447" s="43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</row>
    <row r="448" spans="1:26" ht="12.75" customHeight="1">
      <c r="A448" s="43"/>
      <c r="B448" s="43"/>
      <c r="C448" s="43"/>
      <c r="D448" s="43"/>
      <c r="E448" s="43"/>
      <c r="F448" s="43"/>
      <c r="G448" s="43"/>
      <c r="H448" s="43"/>
      <c r="I448" s="43"/>
      <c r="J448" s="43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</row>
    <row r="449" spans="1:26" ht="12.75" customHeight="1">
      <c r="A449" s="43"/>
      <c r="B449" s="43"/>
      <c r="C449" s="43"/>
      <c r="D449" s="43"/>
      <c r="E449" s="43"/>
      <c r="F449" s="43"/>
      <c r="G449" s="43"/>
      <c r="H449" s="43"/>
      <c r="I449" s="43"/>
      <c r="J449" s="43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</row>
    <row r="450" spans="1:26" ht="12.75" customHeight="1">
      <c r="A450" s="43"/>
      <c r="B450" s="43"/>
      <c r="C450" s="43"/>
      <c r="D450" s="43"/>
      <c r="E450" s="43"/>
      <c r="F450" s="43"/>
      <c r="G450" s="43"/>
      <c r="H450" s="43"/>
      <c r="I450" s="43"/>
      <c r="J450" s="43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</row>
    <row r="451" spans="1:26" ht="12.75" customHeight="1">
      <c r="A451" s="43"/>
      <c r="B451" s="43"/>
      <c r="C451" s="43"/>
      <c r="D451" s="43"/>
      <c r="E451" s="43"/>
      <c r="F451" s="43"/>
      <c r="G451" s="43"/>
      <c r="H451" s="43"/>
      <c r="I451" s="43"/>
      <c r="J451" s="43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</row>
    <row r="452" spans="1:26" ht="12.75" customHeight="1">
      <c r="A452" s="43"/>
      <c r="B452" s="43"/>
      <c r="C452" s="43"/>
      <c r="D452" s="43"/>
      <c r="E452" s="43"/>
      <c r="F452" s="43"/>
      <c r="G452" s="43"/>
      <c r="H452" s="43"/>
      <c r="I452" s="43"/>
      <c r="J452" s="43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</row>
    <row r="453" spans="1:26" ht="12.75" customHeight="1">
      <c r="A453" s="43"/>
      <c r="B453" s="43"/>
      <c r="C453" s="43"/>
      <c r="D453" s="43"/>
      <c r="E453" s="43"/>
      <c r="F453" s="43"/>
      <c r="G453" s="43"/>
      <c r="H453" s="43"/>
      <c r="I453" s="43"/>
      <c r="J453" s="43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</row>
    <row r="454" spans="1:26" ht="12.75" customHeight="1">
      <c r="A454" s="43"/>
      <c r="B454" s="43"/>
      <c r="C454" s="43"/>
      <c r="D454" s="43"/>
      <c r="E454" s="43"/>
      <c r="F454" s="43"/>
      <c r="G454" s="43"/>
      <c r="H454" s="43"/>
      <c r="I454" s="43"/>
      <c r="J454" s="43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</row>
    <row r="455" spans="1:26" ht="12.75" customHeight="1">
      <c r="A455" s="43"/>
      <c r="B455" s="43"/>
      <c r="C455" s="43"/>
      <c r="D455" s="43"/>
      <c r="E455" s="43"/>
      <c r="F455" s="43"/>
      <c r="G455" s="43"/>
      <c r="H455" s="43"/>
      <c r="I455" s="43"/>
      <c r="J455" s="43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</row>
    <row r="456" spans="1:26" ht="12.75" customHeight="1">
      <c r="A456" s="43"/>
      <c r="B456" s="43"/>
      <c r="C456" s="43"/>
      <c r="D456" s="43"/>
      <c r="E456" s="43"/>
      <c r="F456" s="43"/>
      <c r="G456" s="43"/>
      <c r="H456" s="43"/>
      <c r="I456" s="43"/>
      <c r="J456" s="43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</row>
    <row r="457" spans="1:26" ht="12.75" customHeight="1">
      <c r="A457" s="43"/>
      <c r="B457" s="43"/>
      <c r="C457" s="43"/>
      <c r="D457" s="43"/>
      <c r="E457" s="43"/>
      <c r="F457" s="43"/>
      <c r="G457" s="43"/>
      <c r="H457" s="43"/>
      <c r="I457" s="43"/>
      <c r="J457" s="43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</row>
    <row r="458" spans="1:26" ht="12.75" customHeight="1">
      <c r="A458" s="43"/>
      <c r="B458" s="43"/>
      <c r="C458" s="43"/>
      <c r="D458" s="43"/>
      <c r="E458" s="43"/>
      <c r="F458" s="43"/>
      <c r="G458" s="43"/>
      <c r="H458" s="43"/>
      <c r="I458" s="43"/>
      <c r="J458" s="43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</row>
    <row r="459" spans="1:26" ht="12.75" customHeight="1">
      <c r="A459" s="43"/>
      <c r="B459" s="43"/>
      <c r="C459" s="43"/>
      <c r="D459" s="43"/>
      <c r="E459" s="43"/>
      <c r="F459" s="43"/>
      <c r="G459" s="43"/>
      <c r="H459" s="43"/>
      <c r="I459" s="43"/>
      <c r="J459" s="43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</row>
    <row r="460" spans="1:26" ht="12.75" customHeight="1">
      <c r="A460" s="43"/>
      <c r="B460" s="43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</row>
    <row r="461" spans="1:26" ht="12.75" customHeight="1">
      <c r="A461" s="43"/>
      <c r="B461" s="43"/>
      <c r="C461" s="43"/>
      <c r="D461" s="43"/>
      <c r="E461" s="43"/>
      <c r="F461" s="43"/>
      <c r="G461" s="43"/>
      <c r="H461" s="43"/>
      <c r="I461" s="43"/>
      <c r="J461" s="43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</row>
    <row r="462" spans="1:26" ht="12.75" customHeight="1">
      <c r="A462" s="43"/>
      <c r="B462" s="43"/>
      <c r="C462" s="43"/>
      <c r="D462" s="43"/>
      <c r="E462" s="43"/>
      <c r="F462" s="43"/>
      <c r="G462" s="43"/>
      <c r="H462" s="43"/>
      <c r="I462" s="43"/>
      <c r="J462" s="43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</row>
    <row r="463" spans="1:26" ht="12.75" customHeight="1">
      <c r="A463" s="43"/>
      <c r="B463" s="43"/>
      <c r="C463" s="43"/>
      <c r="D463" s="43"/>
      <c r="E463" s="43"/>
      <c r="F463" s="43"/>
      <c r="G463" s="43"/>
      <c r="H463" s="43"/>
      <c r="I463" s="43"/>
      <c r="J463" s="43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</row>
    <row r="464" spans="1:26" ht="12.75" customHeight="1">
      <c r="A464" s="43"/>
      <c r="B464" s="43"/>
      <c r="C464" s="43"/>
      <c r="D464" s="43"/>
      <c r="E464" s="43"/>
      <c r="F464" s="43"/>
      <c r="G464" s="43"/>
      <c r="H464" s="43"/>
      <c r="I464" s="43"/>
      <c r="J464" s="43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</row>
    <row r="465" spans="1:26" ht="12.75" customHeight="1">
      <c r="A465" s="43"/>
      <c r="B465" s="43"/>
      <c r="C465" s="43"/>
      <c r="D465" s="43"/>
      <c r="E465" s="43"/>
      <c r="F465" s="43"/>
      <c r="G465" s="43"/>
      <c r="H465" s="43"/>
      <c r="I465" s="43"/>
      <c r="J465" s="43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</row>
    <row r="466" spans="1:26" ht="12.75" customHeight="1">
      <c r="A466" s="43"/>
      <c r="B466" s="43"/>
      <c r="C466" s="43"/>
      <c r="D466" s="43"/>
      <c r="E466" s="43"/>
      <c r="F466" s="43"/>
      <c r="G466" s="43"/>
      <c r="H466" s="43"/>
      <c r="I466" s="43"/>
      <c r="J466" s="43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</row>
    <row r="467" spans="1:26" ht="12.75" customHeight="1">
      <c r="A467" s="43"/>
      <c r="B467" s="43"/>
      <c r="C467" s="43"/>
      <c r="D467" s="43"/>
      <c r="E467" s="43"/>
      <c r="F467" s="43"/>
      <c r="G467" s="43"/>
      <c r="H467" s="43"/>
      <c r="I467" s="43"/>
      <c r="J467" s="43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</row>
    <row r="468" spans="1:26" ht="12.75" customHeight="1">
      <c r="A468" s="43"/>
      <c r="B468" s="43"/>
      <c r="C468" s="43"/>
      <c r="D468" s="43"/>
      <c r="E468" s="43"/>
      <c r="F468" s="43"/>
      <c r="G468" s="43"/>
      <c r="H468" s="43"/>
      <c r="I468" s="43"/>
      <c r="J468" s="43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</row>
    <row r="469" spans="1:26" ht="12.75" customHeight="1">
      <c r="A469" s="43"/>
      <c r="B469" s="43"/>
      <c r="C469" s="43"/>
      <c r="D469" s="43"/>
      <c r="E469" s="43"/>
      <c r="F469" s="43"/>
      <c r="G469" s="43"/>
      <c r="H469" s="43"/>
      <c r="I469" s="43"/>
      <c r="J469" s="43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</row>
    <row r="470" spans="1:26" ht="12.75" customHeight="1">
      <c r="A470" s="43"/>
      <c r="B470" s="43"/>
      <c r="C470" s="43"/>
      <c r="D470" s="43"/>
      <c r="E470" s="43"/>
      <c r="F470" s="43"/>
      <c r="G470" s="43"/>
      <c r="H470" s="43"/>
      <c r="I470" s="43"/>
      <c r="J470" s="43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</row>
    <row r="471" spans="1:26" ht="12.75" customHeight="1">
      <c r="A471" s="43"/>
      <c r="B471" s="43"/>
      <c r="C471" s="43"/>
      <c r="D471" s="43"/>
      <c r="E471" s="43"/>
      <c r="F471" s="43"/>
      <c r="G471" s="43"/>
      <c r="H471" s="43"/>
      <c r="I471" s="43"/>
      <c r="J471" s="43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</row>
    <row r="472" spans="1:26" ht="12.75" customHeight="1">
      <c r="A472" s="43"/>
      <c r="B472" s="43"/>
      <c r="C472" s="43"/>
      <c r="D472" s="43"/>
      <c r="E472" s="43"/>
      <c r="F472" s="43"/>
      <c r="G472" s="43"/>
      <c r="H472" s="43"/>
      <c r="I472" s="43"/>
      <c r="J472" s="43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</row>
    <row r="473" spans="1:26" ht="12.75" customHeight="1">
      <c r="A473" s="43"/>
      <c r="B473" s="43"/>
      <c r="C473" s="43"/>
      <c r="D473" s="43"/>
      <c r="E473" s="43"/>
      <c r="F473" s="43"/>
      <c r="G473" s="43"/>
      <c r="H473" s="43"/>
      <c r="I473" s="43"/>
      <c r="J473" s="43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</row>
    <row r="474" spans="1:26" ht="12.75" customHeight="1">
      <c r="A474" s="43"/>
      <c r="B474" s="43"/>
      <c r="C474" s="43"/>
      <c r="D474" s="43"/>
      <c r="E474" s="43"/>
      <c r="F474" s="43"/>
      <c r="G474" s="43"/>
      <c r="H474" s="43"/>
      <c r="I474" s="43"/>
      <c r="J474" s="43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</row>
    <row r="475" spans="1:26" ht="12.75" customHeight="1">
      <c r="A475" s="43"/>
      <c r="B475" s="43"/>
      <c r="C475" s="43"/>
      <c r="D475" s="43"/>
      <c r="E475" s="43"/>
      <c r="F475" s="43"/>
      <c r="G475" s="43"/>
      <c r="H475" s="43"/>
      <c r="I475" s="43"/>
      <c r="J475" s="43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</row>
    <row r="476" spans="1:26" ht="12.75" customHeight="1">
      <c r="A476" s="43"/>
      <c r="B476" s="43"/>
      <c r="C476" s="43"/>
      <c r="D476" s="43"/>
      <c r="E476" s="43"/>
      <c r="F476" s="43"/>
      <c r="G476" s="43"/>
      <c r="H476" s="43"/>
      <c r="I476" s="43"/>
      <c r="J476" s="43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</row>
    <row r="477" spans="1:26" ht="12.75" customHeight="1">
      <c r="A477" s="43"/>
      <c r="B477" s="43"/>
      <c r="C477" s="43"/>
      <c r="D477" s="43"/>
      <c r="E477" s="43"/>
      <c r="F477" s="43"/>
      <c r="G477" s="43"/>
      <c r="H477" s="43"/>
      <c r="I477" s="43"/>
      <c r="J477" s="43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</row>
    <row r="478" spans="1:26" ht="12.75" customHeight="1">
      <c r="A478" s="43"/>
      <c r="B478" s="43"/>
      <c r="C478" s="43"/>
      <c r="D478" s="43"/>
      <c r="E478" s="43"/>
      <c r="F478" s="43"/>
      <c r="G478" s="43"/>
      <c r="H478" s="43"/>
      <c r="I478" s="43"/>
      <c r="J478" s="43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</row>
    <row r="479" spans="1:26" ht="12.75" customHeight="1">
      <c r="A479" s="43"/>
      <c r="B479" s="43"/>
      <c r="C479" s="43"/>
      <c r="D479" s="43"/>
      <c r="E479" s="43"/>
      <c r="F479" s="43"/>
      <c r="G479" s="43"/>
      <c r="H479" s="43"/>
      <c r="I479" s="43"/>
      <c r="J479" s="43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</row>
    <row r="480" spans="1:26" ht="12.75" customHeight="1">
      <c r="A480" s="43"/>
      <c r="B480" s="43"/>
      <c r="C480" s="43"/>
      <c r="D480" s="43"/>
      <c r="E480" s="43"/>
      <c r="F480" s="43"/>
      <c r="G480" s="43"/>
      <c r="H480" s="43"/>
      <c r="I480" s="43"/>
      <c r="J480" s="43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</row>
    <row r="481" spans="1:26" ht="12.75" customHeight="1">
      <c r="A481" s="43"/>
      <c r="B481" s="43"/>
      <c r="C481" s="43"/>
      <c r="D481" s="43"/>
      <c r="E481" s="43"/>
      <c r="F481" s="43"/>
      <c r="G481" s="43"/>
      <c r="H481" s="43"/>
      <c r="I481" s="43"/>
      <c r="J481" s="43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</row>
    <row r="482" spans="1:26" ht="12.75" customHeight="1">
      <c r="A482" s="43"/>
      <c r="B482" s="43"/>
      <c r="C482" s="43"/>
      <c r="D482" s="43"/>
      <c r="E482" s="43"/>
      <c r="F482" s="43"/>
      <c r="G482" s="43"/>
      <c r="H482" s="43"/>
      <c r="I482" s="43"/>
      <c r="J482" s="43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</row>
    <row r="483" spans="1:26" ht="12.75" customHeight="1">
      <c r="A483" s="43"/>
      <c r="B483" s="43"/>
      <c r="C483" s="43"/>
      <c r="D483" s="43"/>
      <c r="E483" s="43"/>
      <c r="F483" s="43"/>
      <c r="G483" s="43"/>
      <c r="H483" s="43"/>
      <c r="I483" s="43"/>
      <c r="J483" s="43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</row>
    <row r="484" spans="1:26" ht="12.75" customHeight="1">
      <c r="A484" s="43"/>
      <c r="B484" s="43"/>
      <c r="C484" s="43"/>
      <c r="D484" s="43"/>
      <c r="E484" s="43"/>
      <c r="F484" s="43"/>
      <c r="G484" s="43"/>
      <c r="H484" s="43"/>
      <c r="I484" s="43"/>
      <c r="J484" s="43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</row>
    <row r="485" spans="1:26" ht="12.75" customHeight="1">
      <c r="A485" s="43"/>
      <c r="B485" s="43"/>
      <c r="C485" s="43"/>
      <c r="D485" s="43"/>
      <c r="E485" s="43"/>
      <c r="F485" s="43"/>
      <c r="G485" s="43"/>
      <c r="H485" s="43"/>
      <c r="I485" s="43"/>
      <c r="J485" s="43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</row>
    <row r="486" spans="1:26" ht="12.75" customHeight="1">
      <c r="A486" s="43"/>
      <c r="B486" s="43"/>
      <c r="C486" s="43"/>
      <c r="D486" s="43"/>
      <c r="E486" s="43"/>
      <c r="F486" s="43"/>
      <c r="G486" s="43"/>
      <c r="H486" s="43"/>
      <c r="I486" s="43"/>
      <c r="J486" s="43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</row>
    <row r="487" spans="1:26" ht="12.75" customHeight="1">
      <c r="A487" s="43"/>
      <c r="B487" s="43"/>
      <c r="C487" s="43"/>
      <c r="D487" s="43"/>
      <c r="E487" s="43"/>
      <c r="F487" s="43"/>
      <c r="G487" s="43"/>
      <c r="H487" s="43"/>
      <c r="I487" s="43"/>
      <c r="J487" s="43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</row>
    <row r="488" spans="1:26" ht="12.75" customHeight="1">
      <c r="A488" s="43"/>
      <c r="B488" s="43"/>
      <c r="C488" s="43"/>
      <c r="D488" s="43"/>
      <c r="E488" s="43"/>
      <c r="F488" s="43"/>
      <c r="G488" s="43"/>
      <c r="H488" s="43"/>
      <c r="I488" s="43"/>
      <c r="J488" s="43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</row>
    <row r="489" spans="1:26" ht="12.75" customHeight="1">
      <c r="A489" s="43"/>
      <c r="B489" s="43"/>
      <c r="C489" s="43"/>
      <c r="D489" s="43"/>
      <c r="E489" s="43"/>
      <c r="F489" s="43"/>
      <c r="G489" s="43"/>
      <c r="H489" s="43"/>
      <c r="I489" s="43"/>
      <c r="J489" s="43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</row>
    <row r="490" spans="1:26" ht="12.75" customHeight="1">
      <c r="A490" s="43"/>
      <c r="B490" s="43"/>
      <c r="C490" s="43"/>
      <c r="D490" s="43"/>
      <c r="E490" s="43"/>
      <c r="F490" s="43"/>
      <c r="G490" s="43"/>
      <c r="H490" s="43"/>
      <c r="I490" s="43"/>
      <c r="J490" s="43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</row>
    <row r="491" spans="1:26" ht="12.75" customHeight="1">
      <c r="A491" s="43"/>
      <c r="B491" s="43"/>
      <c r="C491" s="43"/>
      <c r="D491" s="43"/>
      <c r="E491" s="43"/>
      <c r="F491" s="43"/>
      <c r="G491" s="43"/>
      <c r="H491" s="43"/>
      <c r="I491" s="43"/>
      <c r="J491" s="43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</row>
    <row r="492" spans="1:26" ht="12.75" customHeight="1">
      <c r="A492" s="43"/>
      <c r="B492" s="43"/>
      <c r="C492" s="43"/>
      <c r="D492" s="43"/>
      <c r="E492" s="43"/>
      <c r="F492" s="43"/>
      <c r="G492" s="43"/>
      <c r="H492" s="43"/>
      <c r="I492" s="43"/>
      <c r="J492" s="43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</row>
    <row r="493" spans="1:26" ht="12.75" customHeight="1">
      <c r="A493" s="43"/>
      <c r="B493" s="43"/>
      <c r="C493" s="43"/>
      <c r="D493" s="43"/>
      <c r="E493" s="43"/>
      <c r="F493" s="43"/>
      <c r="G493" s="43"/>
      <c r="H493" s="43"/>
      <c r="I493" s="43"/>
      <c r="J493" s="43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</row>
    <row r="494" spans="1:26" ht="12.75" customHeight="1">
      <c r="A494" s="43"/>
      <c r="B494" s="43"/>
      <c r="C494" s="43"/>
      <c r="D494" s="43"/>
      <c r="E494" s="43"/>
      <c r="F494" s="43"/>
      <c r="G494" s="43"/>
      <c r="H494" s="43"/>
      <c r="I494" s="43"/>
      <c r="J494" s="43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</row>
    <row r="495" spans="1:26" ht="12.75" customHeight="1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</row>
    <row r="496" spans="1:26" ht="12.75" customHeight="1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</row>
    <row r="497" spans="1:26" ht="12.75" customHeight="1">
      <c r="A497" s="43"/>
      <c r="B497" s="43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</row>
    <row r="498" spans="1:26" ht="12.75" customHeight="1">
      <c r="A498" s="43"/>
      <c r="B498" s="43"/>
      <c r="C498" s="43"/>
      <c r="D498" s="43"/>
      <c r="E498" s="43"/>
      <c r="F498" s="43"/>
      <c r="G498" s="43"/>
      <c r="H498" s="43"/>
      <c r="I498" s="43"/>
      <c r="J498" s="43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</row>
    <row r="499" spans="1:26" ht="12.75" customHeight="1">
      <c r="A499" s="43"/>
      <c r="B499" s="43"/>
      <c r="C499" s="43"/>
      <c r="D499" s="43"/>
      <c r="E499" s="43"/>
      <c r="F499" s="43"/>
      <c r="G499" s="43"/>
      <c r="H499" s="43"/>
      <c r="I499" s="43"/>
      <c r="J499" s="43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</row>
    <row r="500" spans="1:26" ht="12.75" customHeight="1">
      <c r="A500" s="43"/>
      <c r="B500" s="43"/>
      <c r="C500" s="43"/>
      <c r="D500" s="43"/>
      <c r="E500" s="43"/>
      <c r="F500" s="43"/>
      <c r="G500" s="43"/>
      <c r="H500" s="43"/>
      <c r="I500" s="43"/>
      <c r="J500" s="43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</row>
    <row r="501" spans="1:26" ht="12.75" customHeight="1">
      <c r="A501" s="43"/>
      <c r="B501" s="43"/>
      <c r="C501" s="43"/>
      <c r="D501" s="43"/>
      <c r="E501" s="43"/>
      <c r="F501" s="43"/>
      <c r="G501" s="43"/>
      <c r="H501" s="43"/>
      <c r="I501" s="43"/>
      <c r="J501" s="43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</row>
    <row r="502" spans="1:26" ht="12.75" customHeight="1">
      <c r="A502" s="43"/>
      <c r="B502" s="43"/>
      <c r="C502" s="43"/>
      <c r="D502" s="43"/>
      <c r="E502" s="43"/>
      <c r="F502" s="43"/>
      <c r="G502" s="43"/>
      <c r="H502" s="43"/>
      <c r="I502" s="43"/>
      <c r="J502" s="43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</row>
    <row r="503" spans="1:26" ht="12.75" customHeight="1">
      <c r="A503" s="43"/>
      <c r="B503" s="43"/>
      <c r="C503" s="43"/>
      <c r="D503" s="43"/>
      <c r="E503" s="43"/>
      <c r="F503" s="43"/>
      <c r="G503" s="43"/>
      <c r="H503" s="43"/>
      <c r="I503" s="43"/>
      <c r="J503" s="43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</row>
    <row r="504" spans="1:26" ht="12.75" customHeight="1">
      <c r="A504" s="43"/>
      <c r="B504" s="43"/>
      <c r="C504" s="43"/>
      <c r="D504" s="43"/>
      <c r="E504" s="43"/>
      <c r="F504" s="43"/>
      <c r="G504" s="43"/>
      <c r="H504" s="43"/>
      <c r="I504" s="43"/>
      <c r="J504" s="43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</row>
    <row r="505" spans="1:26" ht="12.75" customHeight="1">
      <c r="A505" s="43"/>
      <c r="B505" s="43"/>
      <c r="C505" s="43"/>
      <c r="D505" s="43"/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</row>
    <row r="506" spans="1:26" ht="12.75" customHeight="1">
      <c r="A506" s="43"/>
      <c r="B506" s="43"/>
      <c r="C506" s="43"/>
      <c r="D506" s="43"/>
      <c r="E506" s="43"/>
      <c r="F506" s="43"/>
      <c r="G506" s="43"/>
      <c r="H506" s="43"/>
      <c r="I506" s="43"/>
      <c r="J506" s="43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</row>
    <row r="507" spans="1:26" ht="12.75" customHeight="1">
      <c r="A507" s="43"/>
      <c r="B507" s="43"/>
      <c r="C507" s="43"/>
      <c r="D507" s="43"/>
      <c r="E507" s="43"/>
      <c r="F507" s="43"/>
      <c r="G507" s="43"/>
      <c r="H507" s="43"/>
      <c r="I507" s="43"/>
      <c r="J507" s="43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</row>
    <row r="508" spans="1:26" ht="12.75" customHeight="1">
      <c r="A508" s="43"/>
      <c r="B508" s="43"/>
      <c r="C508" s="43"/>
      <c r="D508" s="43"/>
      <c r="E508" s="43"/>
      <c r="F508" s="43"/>
      <c r="G508" s="43"/>
      <c r="H508" s="43"/>
      <c r="I508" s="43"/>
      <c r="J508" s="43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</row>
    <row r="509" spans="1:26" ht="12.75" customHeight="1">
      <c r="A509" s="43"/>
      <c r="B509" s="43"/>
      <c r="C509" s="43"/>
      <c r="D509" s="43"/>
      <c r="E509" s="43"/>
      <c r="F509" s="43"/>
      <c r="G509" s="43"/>
      <c r="H509" s="43"/>
      <c r="I509" s="43"/>
      <c r="J509" s="43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</row>
    <row r="510" spans="1:26" ht="12.75" customHeight="1">
      <c r="A510" s="43"/>
      <c r="B510" s="43"/>
      <c r="C510" s="43"/>
      <c r="D510" s="43"/>
      <c r="E510" s="43"/>
      <c r="F510" s="43"/>
      <c r="G510" s="43"/>
      <c r="H510" s="43"/>
      <c r="I510" s="43"/>
      <c r="J510" s="43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</row>
    <row r="511" spans="1:26" ht="12.75" customHeight="1">
      <c r="A511" s="43"/>
      <c r="B511" s="43"/>
      <c r="C511" s="43"/>
      <c r="D511" s="43"/>
      <c r="E511" s="43"/>
      <c r="F511" s="43"/>
      <c r="G511" s="43"/>
      <c r="H511" s="43"/>
      <c r="I511" s="43"/>
      <c r="J511" s="43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</row>
    <row r="512" spans="1:26" ht="12.75" customHeight="1">
      <c r="A512" s="43"/>
      <c r="B512" s="43"/>
      <c r="C512" s="43"/>
      <c r="D512" s="43"/>
      <c r="E512" s="43"/>
      <c r="F512" s="43"/>
      <c r="G512" s="43"/>
      <c r="H512" s="43"/>
      <c r="I512" s="43"/>
      <c r="J512" s="43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</row>
    <row r="513" spans="1:26" ht="12.75" customHeight="1">
      <c r="A513" s="43"/>
      <c r="B513" s="43"/>
      <c r="C513" s="43"/>
      <c r="D513" s="43"/>
      <c r="E513" s="43"/>
      <c r="F513" s="43"/>
      <c r="G513" s="43"/>
      <c r="H513" s="43"/>
      <c r="I513" s="43"/>
      <c r="J513" s="43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</row>
    <row r="514" spans="1:26" ht="12.75" customHeight="1">
      <c r="A514" s="43"/>
      <c r="B514" s="43"/>
      <c r="C514" s="43"/>
      <c r="D514" s="43"/>
      <c r="E514" s="43"/>
      <c r="F514" s="43"/>
      <c r="G514" s="43"/>
      <c r="H514" s="43"/>
      <c r="I514" s="43"/>
      <c r="J514" s="43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</row>
    <row r="515" spans="1:26" ht="12.75" customHeight="1">
      <c r="A515" s="43"/>
      <c r="B515" s="43"/>
      <c r="C515" s="43"/>
      <c r="D515" s="43"/>
      <c r="E515" s="43"/>
      <c r="F515" s="43"/>
      <c r="G515" s="43"/>
      <c r="H515" s="43"/>
      <c r="I515" s="43"/>
      <c r="J515" s="43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</row>
    <row r="516" spans="1:26" ht="12.75" customHeight="1">
      <c r="A516" s="43"/>
      <c r="B516" s="43"/>
      <c r="C516" s="43"/>
      <c r="D516" s="43"/>
      <c r="E516" s="43"/>
      <c r="F516" s="43"/>
      <c r="G516" s="43"/>
      <c r="H516" s="43"/>
      <c r="I516" s="43"/>
      <c r="J516" s="43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</row>
    <row r="517" spans="1:26" ht="12.75" customHeight="1">
      <c r="A517" s="43"/>
      <c r="B517" s="43"/>
      <c r="C517" s="43"/>
      <c r="D517" s="43"/>
      <c r="E517" s="43"/>
      <c r="F517" s="43"/>
      <c r="G517" s="43"/>
      <c r="H517" s="43"/>
      <c r="I517" s="43"/>
      <c r="J517" s="43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</row>
    <row r="518" spans="1:26" ht="12.75" customHeight="1">
      <c r="A518" s="43"/>
      <c r="B518" s="43"/>
      <c r="C518" s="43"/>
      <c r="D518" s="43"/>
      <c r="E518" s="43"/>
      <c r="F518" s="43"/>
      <c r="G518" s="43"/>
      <c r="H518" s="43"/>
      <c r="I518" s="43"/>
      <c r="J518" s="43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</row>
    <row r="519" spans="1:26" ht="12.75" customHeight="1">
      <c r="A519" s="43"/>
      <c r="B519" s="43"/>
      <c r="C519" s="43"/>
      <c r="D519" s="43"/>
      <c r="E519" s="43"/>
      <c r="F519" s="43"/>
      <c r="G519" s="43"/>
      <c r="H519" s="43"/>
      <c r="I519" s="43"/>
      <c r="J519" s="43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</row>
    <row r="520" spans="1:26" ht="12.75" customHeight="1">
      <c r="A520" s="43"/>
      <c r="B520" s="43"/>
      <c r="C520" s="43"/>
      <c r="D520" s="43"/>
      <c r="E520" s="43"/>
      <c r="F520" s="43"/>
      <c r="G520" s="43"/>
      <c r="H520" s="43"/>
      <c r="I520" s="43"/>
      <c r="J520" s="43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</row>
    <row r="521" spans="1:26" ht="12.75" customHeight="1">
      <c r="A521" s="43"/>
      <c r="B521" s="43"/>
      <c r="C521" s="43"/>
      <c r="D521" s="43"/>
      <c r="E521" s="43"/>
      <c r="F521" s="43"/>
      <c r="G521" s="43"/>
      <c r="H521" s="43"/>
      <c r="I521" s="43"/>
      <c r="J521" s="43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</row>
    <row r="522" spans="1:26" ht="12.75" customHeight="1">
      <c r="A522" s="43"/>
      <c r="B522" s="43"/>
      <c r="C522" s="43"/>
      <c r="D522" s="43"/>
      <c r="E522" s="43"/>
      <c r="F522" s="43"/>
      <c r="G522" s="43"/>
      <c r="H522" s="43"/>
      <c r="I522" s="43"/>
      <c r="J522" s="43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</row>
    <row r="523" spans="1:26" ht="12.75" customHeight="1">
      <c r="A523" s="43"/>
      <c r="B523" s="43"/>
      <c r="C523" s="43"/>
      <c r="D523" s="43"/>
      <c r="E523" s="43"/>
      <c r="F523" s="43"/>
      <c r="G523" s="43"/>
      <c r="H523" s="43"/>
      <c r="I523" s="43"/>
      <c r="J523" s="43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</row>
    <row r="524" spans="1:26" ht="12.75" customHeight="1">
      <c r="A524" s="43"/>
      <c r="B524" s="43"/>
      <c r="C524" s="43"/>
      <c r="D524" s="43"/>
      <c r="E524" s="43"/>
      <c r="F524" s="43"/>
      <c r="G524" s="43"/>
      <c r="H524" s="43"/>
      <c r="I524" s="43"/>
      <c r="J524" s="43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</row>
    <row r="525" spans="1:26" ht="12.75" customHeight="1">
      <c r="A525" s="43"/>
      <c r="B525" s="43"/>
      <c r="C525" s="43"/>
      <c r="D525" s="43"/>
      <c r="E525" s="43"/>
      <c r="F525" s="43"/>
      <c r="G525" s="43"/>
      <c r="H525" s="43"/>
      <c r="I525" s="43"/>
      <c r="J525" s="43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</row>
    <row r="526" spans="1:26" ht="12.75" customHeight="1">
      <c r="A526" s="43"/>
      <c r="B526" s="43"/>
      <c r="C526" s="43"/>
      <c r="D526" s="43"/>
      <c r="E526" s="43"/>
      <c r="F526" s="43"/>
      <c r="G526" s="43"/>
      <c r="H526" s="43"/>
      <c r="I526" s="43"/>
      <c r="J526" s="43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</row>
    <row r="527" spans="1:26" ht="12.75" customHeight="1">
      <c r="A527" s="43"/>
      <c r="B527" s="43"/>
      <c r="C527" s="43"/>
      <c r="D527" s="43"/>
      <c r="E527" s="43"/>
      <c r="F527" s="43"/>
      <c r="G527" s="43"/>
      <c r="H527" s="43"/>
      <c r="I527" s="43"/>
      <c r="J527" s="43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</row>
    <row r="528" spans="1:26" ht="12.75" customHeight="1">
      <c r="A528" s="43"/>
      <c r="B528" s="43"/>
      <c r="C528" s="43"/>
      <c r="D528" s="43"/>
      <c r="E528" s="43"/>
      <c r="F528" s="43"/>
      <c r="G528" s="43"/>
      <c r="H528" s="43"/>
      <c r="I528" s="43"/>
      <c r="J528" s="43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</row>
    <row r="529" spans="1:26" ht="12.75" customHeight="1">
      <c r="A529" s="43"/>
      <c r="B529" s="43"/>
      <c r="C529" s="43"/>
      <c r="D529" s="43"/>
      <c r="E529" s="43"/>
      <c r="F529" s="43"/>
      <c r="G529" s="43"/>
      <c r="H529" s="43"/>
      <c r="I529" s="43"/>
      <c r="J529" s="43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</row>
    <row r="530" spans="1:26" ht="12.75" customHeight="1">
      <c r="A530" s="43"/>
      <c r="B530" s="43"/>
      <c r="C530" s="43"/>
      <c r="D530" s="43"/>
      <c r="E530" s="43"/>
      <c r="F530" s="43"/>
      <c r="G530" s="43"/>
      <c r="H530" s="43"/>
      <c r="I530" s="43"/>
      <c r="J530" s="43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</row>
    <row r="531" spans="1:26" ht="12.75" customHeight="1">
      <c r="A531" s="43"/>
      <c r="B531" s="43"/>
      <c r="C531" s="43"/>
      <c r="D531" s="43"/>
      <c r="E531" s="43"/>
      <c r="F531" s="43"/>
      <c r="G531" s="43"/>
      <c r="H531" s="43"/>
      <c r="I531" s="43"/>
      <c r="J531" s="43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</row>
    <row r="532" spans="1:26" ht="12.75" customHeight="1">
      <c r="A532" s="43"/>
      <c r="B532" s="43"/>
      <c r="C532" s="43"/>
      <c r="D532" s="43"/>
      <c r="E532" s="43"/>
      <c r="F532" s="43"/>
      <c r="G532" s="43"/>
      <c r="H532" s="43"/>
      <c r="I532" s="43"/>
      <c r="J532" s="43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</row>
    <row r="533" spans="1:26" ht="12.75" customHeight="1">
      <c r="A533" s="43"/>
      <c r="B533" s="43"/>
      <c r="C533" s="43"/>
      <c r="D533" s="43"/>
      <c r="E533" s="43"/>
      <c r="F533" s="43"/>
      <c r="G533" s="43"/>
      <c r="H533" s="43"/>
      <c r="I533" s="43"/>
      <c r="J533" s="43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</row>
    <row r="534" spans="1:26" ht="12.75" customHeight="1">
      <c r="A534" s="43"/>
      <c r="B534" s="43"/>
      <c r="C534" s="43"/>
      <c r="D534" s="43"/>
      <c r="E534" s="43"/>
      <c r="F534" s="43"/>
      <c r="G534" s="43"/>
      <c r="H534" s="43"/>
      <c r="I534" s="43"/>
      <c r="J534" s="43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</row>
    <row r="535" spans="1:26" ht="12.75" customHeight="1">
      <c r="A535" s="43"/>
      <c r="B535" s="43"/>
      <c r="C535" s="43"/>
      <c r="D535" s="43"/>
      <c r="E535" s="43"/>
      <c r="F535" s="43"/>
      <c r="G535" s="43"/>
      <c r="H535" s="43"/>
      <c r="I535" s="43"/>
      <c r="J535" s="43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</row>
    <row r="536" spans="1:26" ht="12.75" customHeight="1">
      <c r="A536" s="43"/>
      <c r="B536" s="43"/>
      <c r="C536" s="43"/>
      <c r="D536" s="43"/>
      <c r="E536" s="43"/>
      <c r="F536" s="43"/>
      <c r="G536" s="43"/>
      <c r="H536" s="43"/>
      <c r="I536" s="43"/>
      <c r="J536" s="43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</row>
    <row r="537" spans="1:26" ht="12.75" customHeight="1">
      <c r="A537" s="43"/>
      <c r="B537" s="43"/>
      <c r="C537" s="43"/>
      <c r="D537" s="43"/>
      <c r="E537" s="43"/>
      <c r="F537" s="43"/>
      <c r="G537" s="43"/>
      <c r="H537" s="43"/>
      <c r="I537" s="43"/>
      <c r="J537" s="43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</row>
    <row r="538" spans="1:26" ht="12.75" customHeight="1">
      <c r="A538" s="43"/>
      <c r="B538" s="43"/>
      <c r="C538" s="43"/>
      <c r="D538" s="43"/>
      <c r="E538" s="43"/>
      <c r="F538" s="43"/>
      <c r="G538" s="43"/>
      <c r="H538" s="43"/>
      <c r="I538" s="43"/>
      <c r="J538" s="43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</row>
    <row r="539" spans="1:26" ht="12.75" customHeight="1">
      <c r="A539" s="43"/>
      <c r="B539" s="43"/>
      <c r="C539" s="43"/>
      <c r="D539" s="43"/>
      <c r="E539" s="43"/>
      <c r="F539" s="43"/>
      <c r="G539" s="43"/>
      <c r="H539" s="43"/>
      <c r="I539" s="43"/>
      <c r="J539" s="43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</row>
    <row r="540" spans="1:26" ht="12.75" customHeight="1">
      <c r="A540" s="43"/>
      <c r="B540" s="43"/>
      <c r="C540" s="43"/>
      <c r="D540" s="43"/>
      <c r="E540" s="43"/>
      <c r="F540" s="43"/>
      <c r="G540" s="43"/>
      <c r="H540" s="43"/>
      <c r="I540" s="43"/>
      <c r="J540" s="43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</row>
    <row r="541" spans="1:26" ht="12.75" customHeight="1">
      <c r="A541" s="43"/>
      <c r="B541" s="43"/>
      <c r="C541" s="43"/>
      <c r="D541" s="43"/>
      <c r="E541" s="43"/>
      <c r="F541" s="43"/>
      <c r="G541" s="43"/>
      <c r="H541" s="43"/>
      <c r="I541" s="43"/>
      <c r="J541" s="43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</row>
    <row r="542" spans="1:26" ht="12.75" customHeight="1">
      <c r="A542" s="43"/>
      <c r="B542" s="43"/>
      <c r="C542" s="43"/>
      <c r="D542" s="43"/>
      <c r="E542" s="43"/>
      <c r="F542" s="43"/>
      <c r="G542" s="43"/>
      <c r="H542" s="43"/>
      <c r="I542" s="43"/>
      <c r="J542" s="43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</row>
    <row r="543" spans="1:26" ht="12.75" customHeight="1">
      <c r="A543" s="43"/>
      <c r="B543" s="43"/>
      <c r="C543" s="43"/>
      <c r="D543" s="43"/>
      <c r="E543" s="43"/>
      <c r="F543" s="43"/>
      <c r="G543" s="43"/>
      <c r="H543" s="43"/>
      <c r="I543" s="43"/>
      <c r="J543" s="43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</row>
    <row r="544" spans="1:26" ht="12.75" customHeight="1">
      <c r="A544" s="43"/>
      <c r="B544" s="43"/>
      <c r="C544" s="43"/>
      <c r="D544" s="43"/>
      <c r="E544" s="43"/>
      <c r="F544" s="43"/>
      <c r="G544" s="43"/>
      <c r="H544" s="43"/>
      <c r="I544" s="43"/>
      <c r="J544" s="43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</row>
    <row r="545" spans="1:26" ht="12.75" customHeight="1">
      <c r="A545" s="43"/>
      <c r="B545" s="43"/>
      <c r="C545" s="43"/>
      <c r="D545" s="43"/>
      <c r="E545" s="43"/>
      <c r="F545" s="43"/>
      <c r="G545" s="43"/>
      <c r="H545" s="43"/>
      <c r="I545" s="43"/>
      <c r="J545" s="43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</row>
    <row r="546" spans="1:26" ht="12.75" customHeight="1">
      <c r="A546" s="43"/>
      <c r="B546" s="43"/>
      <c r="C546" s="43"/>
      <c r="D546" s="43"/>
      <c r="E546" s="43"/>
      <c r="F546" s="43"/>
      <c r="G546" s="43"/>
      <c r="H546" s="43"/>
      <c r="I546" s="43"/>
      <c r="J546" s="43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</row>
    <row r="547" spans="1:26" ht="12.75" customHeight="1">
      <c r="A547" s="43"/>
      <c r="B547" s="43"/>
      <c r="C547" s="43"/>
      <c r="D547" s="43"/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</row>
    <row r="548" spans="1:26" ht="12.75" customHeight="1">
      <c r="A548" s="43"/>
      <c r="B548" s="43"/>
      <c r="C548" s="43"/>
      <c r="D548" s="43"/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</row>
    <row r="549" spans="1:26" ht="12.75" customHeight="1">
      <c r="A549" s="43"/>
      <c r="B549" s="43"/>
      <c r="C549" s="43"/>
      <c r="D549" s="43"/>
      <c r="E549" s="43"/>
      <c r="F549" s="43"/>
      <c r="G549" s="43"/>
      <c r="H549" s="43"/>
      <c r="I549" s="43"/>
      <c r="J549" s="43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</row>
    <row r="550" spans="1:26" ht="12.75" customHeight="1">
      <c r="A550" s="43"/>
      <c r="B550" s="43"/>
      <c r="C550" s="43"/>
      <c r="D550" s="43"/>
      <c r="E550" s="43"/>
      <c r="F550" s="43"/>
      <c r="G550" s="43"/>
      <c r="H550" s="43"/>
      <c r="I550" s="43"/>
      <c r="J550" s="43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</row>
    <row r="551" spans="1:26" ht="12.75" customHeight="1">
      <c r="A551" s="43"/>
      <c r="B551" s="43"/>
      <c r="C551" s="43"/>
      <c r="D551" s="43"/>
      <c r="E551" s="43"/>
      <c r="F551" s="43"/>
      <c r="G551" s="43"/>
      <c r="H551" s="43"/>
      <c r="I551" s="43"/>
      <c r="J551" s="43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</row>
    <row r="552" spans="1:26" ht="12.75" customHeight="1">
      <c r="A552" s="43"/>
      <c r="B552" s="43"/>
      <c r="C552" s="43"/>
      <c r="D552" s="43"/>
      <c r="E552" s="43"/>
      <c r="F552" s="43"/>
      <c r="G552" s="43"/>
      <c r="H552" s="43"/>
      <c r="I552" s="43"/>
      <c r="J552" s="43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</row>
    <row r="553" spans="1:26" ht="12.75" customHeight="1">
      <c r="A553" s="43"/>
      <c r="B553" s="43"/>
      <c r="C553" s="43"/>
      <c r="D553" s="43"/>
      <c r="E553" s="43"/>
      <c r="F553" s="43"/>
      <c r="G553" s="43"/>
      <c r="H553" s="43"/>
      <c r="I553" s="43"/>
      <c r="J553" s="43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</row>
    <row r="554" spans="1:26" ht="12.75" customHeight="1">
      <c r="A554" s="43"/>
      <c r="B554" s="43"/>
      <c r="C554" s="43"/>
      <c r="D554" s="43"/>
      <c r="E554" s="43"/>
      <c r="F554" s="43"/>
      <c r="G554" s="43"/>
      <c r="H554" s="43"/>
      <c r="I554" s="43"/>
      <c r="J554" s="43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</row>
    <row r="555" spans="1:26" ht="12.75" customHeight="1">
      <c r="A555" s="43"/>
      <c r="B555" s="43"/>
      <c r="C555" s="43"/>
      <c r="D555" s="43"/>
      <c r="E555" s="43"/>
      <c r="F555" s="43"/>
      <c r="G555" s="43"/>
      <c r="H555" s="43"/>
      <c r="I555" s="43"/>
      <c r="J555" s="43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</row>
    <row r="556" spans="1:26" ht="12.75" customHeight="1">
      <c r="A556" s="43"/>
      <c r="B556" s="43"/>
      <c r="C556" s="43"/>
      <c r="D556" s="43"/>
      <c r="E556" s="43"/>
      <c r="F556" s="43"/>
      <c r="G556" s="43"/>
      <c r="H556" s="43"/>
      <c r="I556" s="43"/>
      <c r="J556" s="43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</row>
    <row r="557" spans="1:26" ht="12.75" customHeight="1">
      <c r="A557" s="43"/>
      <c r="B557" s="43"/>
      <c r="C557" s="43"/>
      <c r="D557" s="43"/>
      <c r="E557" s="43"/>
      <c r="F557" s="43"/>
      <c r="G557" s="43"/>
      <c r="H557" s="43"/>
      <c r="I557" s="43"/>
      <c r="J557" s="43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</row>
    <row r="558" spans="1:26" ht="12.75" customHeight="1">
      <c r="A558" s="43"/>
      <c r="B558" s="43"/>
      <c r="C558" s="43"/>
      <c r="D558" s="43"/>
      <c r="E558" s="43"/>
      <c r="F558" s="43"/>
      <c r="G558" s="43"/>
      <c r="H558" s="43"/>
      <c r="I558" s="43"/>
      <c r="J558" s="43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</row>
    <row r="559" spans="1:26" ht="12.75" customHeight="1">
      <c r="A559" s="43"/>
      <c r="B559" s="43"/>
      <c r="C559" s="43"/>
      <c r="D559" s="43"/>
      <c r="E559" s="43"/>
      <c r="F559" s="43"/>
      <c r="G559" s="43"/>
      <c r="H559" s="43"/>
      <c r="I559" s="43"/>
      <c r="J559" s="43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</row>
    <row r="560" spans="1:26" ht="12.75" customHeight="1">
      <c r="A560" s="43"/>
      <c r="B560" s="43"/>
      <c r="C560" s="43"/>
      <c r="D560" s="43"/>
      <c r="E560" s="43"/>
      <c r="F560" s="43"/>
      <c r="G560" s="43"/>
      <c r="H560" s="43"/>
      <c r="I560" s="43"/>
      <c r="J560" s="43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</row>
    <row r="561" spans="1:26" ht="12.75" customHeight="1">
      <c r="A561" s="43"/>
      <c r="B561" s="43"/>
      <c r="C561" s="43"/>
      <c r="D561" s="43"/>
      <c r="E561" s="43"/>
      <c r="F561" s="43"/>
      <c r="G561" s="43"/>
      <c r="H561" s="43"/>
      <c r="I561" s="43"/>
      <c r="J561" s="43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</row>
    <row r="562" spans="1:26" ht="12.75" customHeight="1">
      <c r="A562" s="43"/>
      <c r="B562" s="43"/>
      <c r="C562" s="43"/>
      <c r="D562" s="43"/>
      <c r="E562" s="43"/>
      <c r="F562" s="43"/>
      <c r="G562" s="43"/>
      <c r="H562" s="43"/>
      <c r="I562" s="43"/>
      <c r="J562" s="43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</row>
    <row r="563" spans="1:26" ht="12.75" customHeight="1">
      <c r="A563" s="43"/>
      <c r="B563" s="43"/>
      <c r="C563" s="43"/>
      <c r="D563" s="43"/>
      <c r="E563" s="43"/>
      <c r="F563" s="43"/>
      <c r="G563" s="43"/>
      <c r="H563" s="43"/>
      <c r="I563" s="43"/>
      <c r="J563" s="43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</row>
    <row r="564" spans="1:26" ht="12.75" customHeight="1">
      <c r="A564" s="43"/>
      <c r="B564" s="43"/>
      <c r="C564" s="43"/>
      <c r="D564" s="43"/>
      <c r="E564" s="43"/>
      <c r="F564" s="43"/>
      <c r="G564" s="43"/>
      <c r="H564" s="43"/>
      <c r="I564" s="43"/>
      <c r="J564" s="43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</row>
    <row r="565" spans="1:26" ht="12.75" customHeight="1">
      <c r="A565" s="43"/>
      <c r="B565" s="43"/>
      <c r="C565" s="43"/>
      <c r="D565" s="43"/>
      <c r="E565" s="43"/>
      <c r="F565" s="43"/>
      <c r="G565" s="43"/>
      <c r="H565" s="43"/>
      <c r="I565" s="43"/>
      <c r="J565" s="43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</row>
    <row r="566" spans="1:26" ht="12.75" customHeight="1">
      <c r="A566" s="43"/>
      <c r="B566" s="43"/>
      <c r="C566" s="43"/>
      <c r="D566" s="43"/>
      <c r="E566" s="43"/>
      <c r="F566" s="43"/>
      <c r="G566" s="43"/>
      <c r="H566" s="43"/>
      <c r="I566" s="43"/>
      <c r="J566" s="43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</row>
    <row r="567" spans="1:26" ht="12.75" customHeight="1">
      <c r="A567" s="43"/>
      <c r="B567" s="43"/>
      <c r="C567" s="43"/>
      <c r="D567" s="43"/>
      <c r="E567" s="43"/>
      <c r="F567" s="43"/>
      <c r="G567" s="43"/>
      <c r="H567" s="43"/>
      <c r="I567" s="43"/>
      <c r="J567" s="43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</row>
    <row r="568" spans="1:26" ht="12.75" customHeight="1">
      <c r="A568" s="43"/>
      <c r="B568" s="43"/>
      <c r="C568" s="43"/>
      <c r="D568" s="43"/>
      <c r="E568" s="43"/>
      <c r="F568" s="43"/>
      <c r="G568" s="43"/>
      <c r="H568" s="43"/>
      <c r="I568" s="43"/>
      <c r="J568" s="43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</row>
    <row r="569" spans="1:26" ht="12.75" customHeight="1">
      <c r="A569" s="43"/>
      <c r="B569" s="43"/>
      <c r="C569" s="43"/>
      <c r="D569" s="43"/>
      <c r="E569" s="43"/>
      <c r="F569" s="43"/>
      <c r="G569" s="43"/>
      <c r="H569" s="43"/>
      <c r="I569" s="43"/>
      <c r="J569" s="43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</row>
    <row r="570" spans="1:26" ht="12.75" customHeight="1">
      <c r="A570" s="43"/>
      <c r="B570" s="43"/>
      <c r="C570" s="43"/>
      <c r="D570" s="43"/>
      <c r="E570" s="43"/>
      <c r="F570" s="43"/>
      <c r="G570" s="43"/>
      <c r="H570" s="43"/>
      <c r="I570" s="43"/>
      <c r="J570" s="43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</row>
    <row r="571" spans="1:26" ht="12.75" customHeight="1">
      <c r="A571" s="43"/>
      <c r="B571" s="43"/>
      <c r="C571" s="43"/>
      <c r="D571" s="43"/>
      <c r="E571" s="43"/>
      <c r="F571" s="43"/>
      <c r="G571" s="43"/>
      <c r="H571" s="43"/>
      <c r="I571" s="43"/>
      <c r="J571" s="43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</row>
    <row r="572" spans="1:26" ht="12.75" customHeight="1">
      <c r="A572" s="43"/>
      <c r="B572" s="43"/>
      <c r="C572" s="43"/>
      <c r="D572" s="43"/>
      <c r="E572" s="43"/>
      <c r="F572" s="43"/>
      <c r="G572" s="43"/>
      <c r="H572" s="43"/>
      <c r="I572" s="43"/>
      <c r="J572" s="43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</row>
    <row r="573" spans="1:26" ht="12.75" customHeight="1">
      <c r="A573" s="43"/>
      <c r="B573" s="43"/>
      <c r="C573" s="43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</row>
    <row r="574" spans="1:26" ht="12.75" customHeight="1">
      <c r="A574" s="43"/>
      <c r="B574" s="43"/>
      <c r="C574" s="43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</row>
    <row r="575" spans="1:26" ht="12.75" customHeight="1">
      <c r="A575" s="43"/>
      <c r="B575" s="43"/>
      <c r="C575" s="43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</row>
    <row r="576" spans="1:26" ht="12.75" customHeight="1">
      <c r="A576" s="43"/>
      <c r="B576" s="43"/>
      <c r="C576" s="43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</row>
    <row r="577" spans="1:26" ht="12.75" customHeight="1">
      <c r="A577" s="43"/>
      <c r="B577" s="43"/>
      <c r="C577" s="43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</row>
    <row r="578" spans="1:26" ht="12.75" customHeight="1">
      <c r="A578" s="43"/>
      <c r="B578" s="43"/>
      <c r="C578" s="43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</row>
    <row r="579" spans="1:26" ht="12.75" customHeight="1">
      <c r="A579" s="43"/>
      <c r="B579" s="43"/>
      <c r="C579" s="43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</row>
    <row r="580" spans="1:26" ht="12.75" customHeight="1">
      <c r="A580" s="43"/>
      <c r="B580" s="43"/>
      <c r="C580" s="43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</row>
    <row r="581" spans="1:26" ht="12.75" customHeight="1">
      <c r="A581" s="43"/>
      <c r="B581" s="43"/>
      <c r="C581" s="43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</row>
    <row r="582" spans="1:26" ht="12.75" customHeight="1">
      <c r="A582" s="43"/>
      <c r="B582" s="43"/>
      <c r="C582" s="43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</row>
    <row r="583" spans="1:26" ht="12.75" customHeight="1">
      <c r="A583" s="43"/>
      <c r="B583" s="43"/>
      <c r="C583" s="43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</row>
    <row r="584" spans="1:26" ht="12.75" customHeight="1">
      <c r="A584" s="43"/>
      <c r="B584" s="43"/>
      <c r="C584" s="43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</row>
    <row r="585" spans="1:26" ht="12.75" customHeight="1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</row>
    <row r="586" spans="1:26" ht="12.75" customHeight="1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</row>
    <row r="587" spans="1:26" ht="12.75" customHeight="1">
      <c r="A587" s="43"/>
      <c r="B587" s="43"/>
      <c r="C587" s="43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</row>
    <row r="588" spans="1:26" ht="12.75" customHeight="1">
      <c r="A588" s="43"/>
      <c r="B588" s="43"/>
      <c r="C588" s="43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</row>
    <row r="589" spans="1:26" ht="12.75" customHeight="1">
      <c r="A589" s="43"/>
      <c r="B589" s="43"/>
      <c r="C589" s="43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</row>
    <row r="590" spans="1:26" ht="12.75" customHeight="1">
      <c r="A590" s="43"/>
      <c r="B590" s="43"/>
      <c r="C590" s="43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</row>
    <row r="591" spans="1:26" ht="12.75" customHeight="1">
      <c r="A591" s="43"/>
      <c r="B591" s="43"/>
      <c r="C591" s="43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</row>
    <row r="592" spans="1:26" ht="12.75" customHeight="1">
      <c r="A592" s="43"/>
      <c r="B592" s="43"/>
      <c r="C592" s="43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</row>
    <row r="593" spans="1:26" ht="12.75" customHeight="1">
      <c r="A593" s="43"/>
      <c r="B593" s="43"/>
      <c r="C593" s="43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</row>
    <row r="594" spans="1:26" ht="12.75" customHeight="1">
      <c r="A594" s="43"/>
      <c r="B594" s="43"/>
      <c r="C594" s="43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</row>
    <row r="595" spans="1:26" ht="12.75" customHeight="1">
      <c r="A595" s="43"/>
      <c r="B595" s="43"/>
      <c r="C595" s="43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</row>
    <row r="596" spans="1:26" ht="12.75" customHeight="1">
      <c r="A596" s="43"/>
      <c r="B596" s="43"/>
      <c r="C596" s="43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</row>
    <row r="597" spans="1:26" ht="12.75" customHeight="1">
      <c r="A597" s="43"/>
      <c r="B597" s="43"/>
      <c r="C597" s="43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</row>
    <row r="598" spans="1:26" ht="12.75" customHeight="1">
      <c r="A598" s="43"/>
      <c r="B598" s="43"/>
      <c r="C598" s="43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</row>
    <row r="599" spans="1:26" ht="12.75" customHeight="1">
      <c r="A599" s="43"/>
      <c r="B599" s="43"/>
      <c r="C599" s="43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</row>
    <row r="600" spans="1:26" ht="12.75" customHeight="1">
      <c r="A600" s="43"/>
      <c r="B600" s="43"/>
      <c r="C600" s="43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</row>
    <row r="601" spans="1:26" ht="12.75" customHeight="1">
      <c r="A601" s="43"/>
      <c r="B601" s="43"/>
      <c r="C601" s="43"/>
      <c r="D601" s="43"/>
      <c r="E601" s="43"/>
      <c r="F601" s="43"/>
      <c r="G601" s="43"/>
      <c r="H601" s="43"/>
      <c r="I601" s="43"/>
      <c r="J601" s="43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</row>
    <row r="602" spans="1:26" ht="12.75" customHeight="1">
      <c r="A602" s="43"/>
      <c r="B602" s="43"/>
      <c r="C602" s="43"/>
      <c r="D602" s="43"/>
      <c r="E602" s="43"/>
      <c r="F602" s="43"/>
      <c r="G602" s="43"/>
      <c r="H602" s="43"/>
      <c r="I602" s="43"/>
      <c r="J602" s="43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</row>
    <row r="603" spans="1:26" ht="12.75" customHeight="1">
      <c r="A603" s="43"/>
      <c r="B603" s="43"/>
      <c r="C603" s="43"/>
      <c r="D603" s="43"/>
      <c r="E603" s="43"/>
      <c r="F603" s="43"/>
      <c r="G603" s="43"/>
      <c r="H603" s="43"/>
      <c r="I603" s="43"/>
      <c r="J603" s="43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</row>
    <row r="604" spans="1:26" ht="12.75" customHeight="1">
      <c r="A604" s="43"/>
      <c r="B604" s="43"/>
      <c r="C604" s="43"/>
      <c r="D604" s="43"/>
      <c r="E604" s="43"/>
      <c r="F604" s="43"/>
      <c r="G604" s="43"/>
      <c r="H604" s="43"/>
      <c r="I604" s="43"/>
      <c r="J604" s="43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</row>
    <row r="605" spans="1:26" ht="12.75" customHeight="1">
      <c r="A605" s="43"/>
      <c r="B605" s="43"/>
      <c r="C605" s="43"/>
      <c r="D605" s="43"/>
      <c r="E605" s="43"/>
      <c r="F605" s="43"/>
      <c r="G605" s="43"/>
      <c r="H605" s="43"/>
      <c r="I605" s="43"/>
      <c r="J605" s="43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</row>
    <row r="606" spans="1:26" ht="12.75" customHeight="1">
      <c r="A606" s="43"/>
      <c r="B606" s="43"/>
      <c r="C606" s="43"/>
      <c r="D606" s="43"/>
      <c r="E606" s="43"/>
      <c r="F606" s="43"/>
      <c r="G606" s="43"/>
      <c r="H606" s="43"/>
      <c r="I606" s="43"/>
      <c r="J606" s="43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</row>
    <row r="607" spans="1:26" ht="12.75" customHeight="1">
      <c r="A607" s="43"/>
      <c r="B607" s="43"/>
      <c r="C607" s="43"/>
      <c r="D607" s="43"/>
      <c r="E607" s="43"/>
      <c r="F607" s="43"/>
      <c r="G607" s="43"/>
      <c r="H607" s="43"/>
      <c r="I607" s="43"/>
      <c r="J607" s="43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</row>
    <row r="608" spans="1:26" ht="12.75" customHeight="1">
      <c r="A608" s="43"/>
      <c r="B608" s="43"/>
      <c r="C608" s="43"/>
      <c r="D608" s="43"/>
      <c r="E608" s="43"/>
      <c r="F608" s="43"/>
      <c r="G608" s="43"/>
      <c r="H608" s="43"/>
      <c r="I608" s="43"/>
      <c r="J608" s="43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</row>
    <row r="609" spans="1:26" ht="12.75" customHeight="1">
      <c r="A609" s="43"/>
      <c r="B609" s="43"/>
      <c r="C609" s="43"/>
      <c r="D609" s="43"/>
      <c r="E609" s="43"/>
      <c r="F609" s="43"/>
      <c r="G609" s="43"/>
      <c r="H609" s="43"/>
      <c r="I609" s="43"/>
      <c r="J609" s="43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</row>
    <row r="610" spans="1:26" ht="12.75" customHeight="1">
      <c r="A610" s="43"/>
      <c r="B610" s="43"/>
      <c r="C610" s="43"/>
      <c r="D610" s="43"/>
      <c r="E610" s="43"/>
      <c r="F610" s="43"/>
      <c r="G610" s="43"/>
      <c r="H610" s="43"/>
      <c r="I610" s="43"/>
      <c r="J610" s="43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</row>
    <row r="611" spans="1:26" ht="12.75" customHeight="1">
      <c r="A611" s="43"/>
      <c r="B611" s="43"/>
      <c r="C611" s="43"/>
      <c r="D611" s="43"/>
      <c r="E611" s="43"/>
      <c r="F611" s="43"/>
      <c r="G611" s="43"/>
      <c r="H611" s="43"/>
      <c r="I611" s="43"/>
      <c r="J611" s="43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</row>
    <row r="612" spans="1:26" ht="12.75" customHeight="1">
      <c r="A612" s="43"/>
      <c r="B612" s="43"/>
      <c r="C612" s="43"/>
      <c r="D612" s="43"/>
      <c r="E612" s="43"/>
      <c r="F612" s="43"/>
      <c r="G612" s="43"/>
      <c r="H612" s="43"/>
      <c r="I612" s="43"/>
      <c r="J612" s="43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</row>
    <row r="613" spans="1:26" ht="12.75" customHeight="1">
      <c r="A613" s="43"/>
      <c r="B613" s="43"/>
      <c r="C613" s="43"/>
      <c r="D613" s="43"/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</row>
    <row r="614" spans="1:26" ht="12.75" customHeight="1">
      <c r="A614" s="43"/>
      <c r="B614" s="43"/>
      <c r="C614" s="43"/>
      <c r="D614" s="43"/>
      <c r="E614" s="43"/>
      <c r="F614" s="43"/>
      <c r="G614" s="43"/>
      <c r="H614" s="43"/>
      <c r="I614" s="43"/>
      <c r="J614" s="43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</row>
    <row r="615" spans="1:26" ht="12.75" customHeight="1">
      <c r="A615" s="43"/>
      <c r="B615" s="43"/>
      <c r="C615" s="43"/>
      <c r="D615" s="43"/>
      <c r="E615" s="43"/>
      <c r="F615" s="43"/>
      <c r="G615" s="43"/>
      <c r="H615" s="43"/>
      <c r="I615" s="43"/>
      <c r="J615" s="43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</row>
    <row r="616" spans="1:26" ht="12.75" customHeight="1">
      <c r="A616" s="43"/>
      <c r="B616" s="43"/>
      <c r="C616" s="43"/>
      <c r="D616" s="43"/>
      <c r="E616" s="43"/>
      <c r="F616" s="43"/>
      <c r="G616" s="43"/>
      <c r="H616" s="43"/>
      <c r="I616" s="43"/>
      <c r="J616" s="43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</row>
    <row r="617" spans="1:26" ht="12.75" customHeight="1">
      <c r="A617" s="43"/>
      <c r="B617" s="43"/>
      <c r="C617" s="43"/>
      <c r="D617" s="43"/>
      <c r="E617" s="43"/>
      <c r="F617" s="43"/>
      <c r="G617" s="43"/>
      <c r="H617" s="43"/>
      <c r="I617" s="43"/>
      <c r="J617" s="43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</row>
    <row r="618" spans="1:26" ht="12.75" customHeight="1">
      <c r="A618" s="43"/>
      <c r="B618" s="43"/>
      <c r="C618" s="43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</row>
    <row r="619" spans="1:26" ht="12.75" customHeight="1">
      <c r="A619" s="43"/>
      <c r="B619" s="43"/>
      <c r="C619" s="43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</row>
    <row r="620" spans="1:26" ht="12.75" customHeight="1">
      <c r="A620" s="43"/>
      <c r="B620" s="43"/>
      <c r="C620" s="43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</row>
    <row r="621" spans="1:26" ht="12.75" customHeight="1">
      <c r="A621" s="43"/>
      <c r="B621" s="43"/>
      <c r="C621" s="43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</row>
    <row r="622" spans="1:26" ht="12.75" customHeight="1">
      <c r="A622" s="43"/>
      <c r="B622" s="43"/>
      <c r="C622" s="43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</row>
    <row r="623" spans="1:26" ht="12.75" customHeight="1">
      <c r="A623" s="43"/>
      <c r="B623" s="43"/>
      <c r="C623" s="43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</row>
    <row r="624" spans="1:26" ht="12.75" customHeight="1">
      <c r="A624" s="43"/>
      <c r="B624" s="43"/>
      <c r="C624" s="43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</row>
    <row r="625" spans="1:26" ht="12.75" customHeight="1">
      <c r="A625" s="43"/>
      <c r="B625" s="43"/>
      <c r="C625" s="43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</row>
    <row r="626" spans="1:26" ht="12.75" customHeight="1">
      <c r="A626" s="43"/>
      <c r="B626" s="43"/>
      <c r="C626" s="43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</row>
    <row r="627" spans="1:26" ht="12.75" customHeight="1">
      <c r="A627" s="43"/>
      <c r="B627" s="43"/>
      <c r="C627" s="43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</row>
    <row r="628" spans="1:26" ht="12.75" customHeight="1">
      <c r="A628" s="43"/>
      <c r="B628" s="43"/>
      <c r="C628" s="43"/>
      <c r="D628" s="43"/>
      <c r="E628" s="43"/>
      <c r="F628" s="43"/>
      <c r="G628" s="43"/>
      <c r="H628" s="43"/>
      <c r="I628" s="43"/>
      <c r="J628" s="43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</row>
    <row r="629" spans="1:26" ht="12.75" customHeight="1">
      <c r="A629" s="43"/>
      <c r="B629" s="43"/>
      <c r="C629" s="43"/>
      <c r="D629" s="43"/>
      <c r="E629" s="43"/>
      <c r="F629" s="43"/>
      <c r="G629" s="43"/>
      <c r="H629" s="43"/>
      <c r="I629" s="43"/>
      <c r="J629" s="43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</row>
    <row r="630" spans="1:26" ht="12.75" customHeight="1">
      <c r="A630" s="43"/>
      <c r="B630" s="43"/>
      <c r="C630" s="43"/>
      <c r="D630" s="43"/>
      <c r="E630" s="43"/>
      <c r="F630" s="43"/>
      <c r="G630" s="43"/>
      <c r="H630" s="43"/>
      <c r="I630" s="43"/>
      <c r="J630" s="43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</row>
    <row r="631" spans="1:26" ht="12.75" customHeight="1">
      <c r="A631" s="43"/>
      <c r="B631" s="43"/>
      <c r="C631" s="43"/>
      <c r="D631" s="43"/>
      <c r="E631" s="43"/>
      <c r="F631" s="43"/>
      <c r="G631" s="43"/>
      <c r="H631" s="43"/>
      <c r="I631" s="43"/>
      <c r="J631" s="43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</row>
    <row r="632" spans="1:26" ht="12.75" customHeight="1">
      <c r="A632" s="43"/>
      <c r="B632" s="43"/>
      <c r="C632" s="43"/>
      <c r="D632" s="43"/>
      <c r="E632" s="43"/>
      <c r="F632" s="43"/>
      <c r="G632" s="43"/>
      <c r="H632" s="43"/>
      <c r="I632" s="43"/>
      <c r="J632" s="43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</row>
    <row r="633" spans="1:26" ht="12.75" customHeight="1">
      <c r="A633" s="43"/>
      <c r="B633" s="43"/>
      <c r="C633" s="43"/>
      <c r="D633" s="43"/>
      <c r="E633" s="43"/>
      <c r="F633" s="43"/>
      <c r="G633" s="43"/>
      <c r="H633" s="43"/>
      <c r="I633" s="43"/>
      <c r="J633" s="43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</row>
    <row r="634" spans="1:26" ht="12.75" customHeight="1">
      <c r="A634" s="43"/>
      <c r="B634" s="43"/>
      <c r="C634" s="43"/>
      <c r="D634" s="43"/>
      <c r="E634" s="43"/>
      <c r="F634" s="43"/>
      <c r="G634" s="43"/>
      <c r="H634" s="43"/>
      <c r="I634" s="43"/>
      <c r="J634" s="43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</row>
    <row r="635" spans="1:26" ht="12.75" customHeight="1">
      <c r="A635" s="43"/>
      <c r="B635" s="43"/>
      <c r="C635" s="43"/>
      <c r="D635" s="43"/>
      <c r="E635" s="43"/>
      <c r="F635" s="43"/>
      <c r="G635" s="43"/>
      <c r="H635" s="43"/>
      <c r="I635" s="43"/>
      <c r="J635" s="43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</row>
    <row r="636" spans="1:26" ht="12.75" customHeight="1">
      <c r="A636" s="43"/>
      <c r="B636" s="43"/>
      <c r="C636" s="43"/>
      <c r="D636" s="43"/>
      <c r="E636" s="43"/>
      <c r="F636" s="43"/>
      <c r="G636" s="43"/>
      <c r="H636" s="43"/>
      <c r="I636" s="43"/>
      <c r="J636" s="43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</row>
    <row r="637" spans="1:26" ht="12.75" customHeight="1">
      <c r="A637" s="43"/>
      <c r="B637" s="43"/>
      <c r="C637" s="43"/>
      <c r="D637" s="43"/>
      <c r="E637" s="43"/>
      <c r="F637" s="43"/>
      <c r="G637" s="43"/>
      <c r="H637" s="43"/>
      <c r="I637" s="43"/>
      <c r="J637" s="43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</row>
    <row r="638" spans="1:26" ht="12.75" customHeight="1">
      <c r="A638" s="43"/>
      <c r="B638" s="43"/>
      <c r="C638" s="43"/>
      <c r="D638" s="43"/>
      <c r="E638" s="43"/>
      <c r="F638" s="43"/>
      <c r="G638" s="43"/>
      <c r="H638" s="43"/>
      <c r="I638" s="43"/>
      <c r="J638" s="43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</row>
    <row r="639" spans="1:26" ht="12.75" customHeight="1">
      <c r="A639" s="43"/>
      <c r="B639" s="43"/>
      <c r="C639" s="43"/>
      <c r="D639" s="43"/>
      <c r="E639" s="43"/>
      <c r="F639" s="43"/>
      <c r="G639" s="43"/>
      <c r="H639" s="43"/>
      <c r="I639" s="43"/>
      <c r="J639" s="43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</row>
    <row r="640" spans="1:26" ht="12.75" customHeight="1">
      <c r="A640" s="43"/>
      <c r="B640" s="43"/>
      <c r="C640" s="43"/>
      <c r="D640" s="43"/>
      <c r="E640" s="43"/>
      <c r="F640" s="43"/>
      <c r="G640" s="43"/>
      <c r="H640" s="43"/>
      <c r="I640" s="43"/>
      <c r="J640" s="43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</row>
    <row r="641" spans="1:26" ht="12.75" customHeight="1">
      <c r="A641" s="43"/>
      <c r="B641" s="43"/>
      <c r="C641" s="43"/>
      <c r="D641" s="43"/>
      <c r="E641" s="43"/>
      <c r="F641" s="43"/>
      <c r="G641" s="43"/>
      <c r="H641" s="43"/>
      <c r="I641" s="43"/>
      <c r="J641" s="43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</row>
    <row r="642" spans="1:26" ht="12.75" customHeight="1">
      <c r="A642" s="43"/>
      <c r="B642" s="43"/>
      <c r="C642" s="43"/>
      <c r="D642" s="43"/>
      <c r="E642" s="43"/>
      <c r="F642" s="43"/>
      <c r="G642" s="43"/>
      <c r="H642" s="43"/>
      <c r="I642" s="43"/>
      <c r="J642" s="43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</row>
    <row r="643" spans="1:26" ht="12.75" customHeight="1">
      <c r="A643" s="43"/>
      <c r="B643" s="43"/>
      <c r="C643" s="43"/>
      <c r="D643" s="43"/>
      <c r="E643" s="43"/>
      <c r="F643" s="43"/>
      <c r="G643" s="43"/>
      <c r="H643" s="43"/>
      <c r="I643" s="43"/>
      <c r="J643" s="43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</row>
    <row r="644" spans="1:26" ht="12.75" customHeight="1">
      <c r="A644" s="43"/>
      <c r="B644" s="43"/>
      <c r="C644" s="43"/>
      <c r="D644" s="43"/>
      <c r="E644" s="43"/>
      <c r="F644" s="43"/>
      <c r="G644" s="43"/>
      <c r="H644" s="43"/>
      <c r="I644" s="43"/>
      <c r="J644" s="43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</row>
    <row r="645" spans="1:26" ht="12.75" customHeight="1">
      <c r="A645" s="43"/>
      <c r="B645" s="43"/>
      <c r="C645" s="43"/>
      <c r="D645" s="43"/>
      <c r="E645" s="43"/>
      <c r="F645" s="43"/>
      <c r="G645" s="43"/>
      <c r="H645" s="43"/>
      <c r="I645" s="43"/>
      <c r="J645" s="43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</row>
    <row r="646" spans="1:26" ht="12.75" customHeight="1">
      <c r="A646" s="43"/>
      <c r="B646" s="43"/>
      <c r="C646" s="43"/>
      <c r="D646" s="43"/>
      <c r="E646" s="43"/>
      <c r="F646" s="43"/>
      <c r="G646" s="43"/>
      <c r="H646" s="43"/>
      <c r="I646" s="43"/>
      <c r="J646" s="43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</row>
    <row r="647" spans="1:26" ht="12.75" customHeight="1">
      <c r="A647" s="43"/>
      <c r="B647" s="43"/>
      <c r="C647" s="43"/>
      <c r="D647" s="43"/>
      <c r="E647" s="43"/>
      <c r="F647" s="43"/>
      <c r="G647" s="43"/>
      <c r="H647" s="43"/>
      <c r="I647" s="43"/>
      <c r="J647" s="43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</row>
    <row r="648" spans="1:26" ht="12.75" customHeight="1">
      <c r="A648" s="43"/>
      <c r="B648" s="43"/>
      <c r="C648" s="43"/>
      <c r="D648" s="43"/>
      <c r="E648" s="43"/>
      <c r="F648" s="43"/>
      <c r="G648" s="43"/>
      <c r="H648" s="43"/>
      <c r="I648" s="43"/>
      <c r="J648" s="43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</row>
    <row r="649" spans="1:26" ht="12.75" customHeight="1">
      <c r="A649" s="43"/>
      <c r="B649" s="43"/>
      <c r="C649" s="43"/>
      <c r="D649" s="43"/>
      <c r="E649" s="43"/>
      <c r="F649" s="43"/>
      <c r="G649" s="43"/>
      <c r="H649" s="43"/>
      <c r="I649" s="43"/>
      <c r="J649" s="43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</row>
    <row r="650" spans="1:26" ht="12.75" customHeight="1">
      <c r="A650" s="43"/>
      <c r="B650" s="43"/>
      <c r="C650" s="43"/>
      <c r="D650" s="43"/>
      <c r="E650" s="43"/>
      <c r="F650" s="43"/>
      <c r="G650" s="43"/>
      <c r="H650" s="43"/>
      <c r="I650" s="43"/>
      <c r="J650" s="43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</row>
    <row r="651" spans="1:26" ht="12.75" customHeight="1">
      <c r="A651" s="43"/>
      <c r="B651" s="43"/>
      <c r="C651" s="43"/>
      <c r="D651" s="43"/>
      <c r="E651" s="43"/>
      <c r="F651" s="43"/>
      <c r="G651" s="43"/>
      <c r="H651" s="43"/>
      <c r="I651" s="43"/>
      <c r="J651" s="43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</row>
    <row r="652" spans="1:26" ht="12.75" customHeight="1">
      <c r="A652" s="43"/>
      <c r="B652" s="43"/>
      <c r="C652" s="43"/>
      <c r="D652" s="43"/>
      <c r="E652" s="43"/>
      <c r="F652" s="43"/>
      <c r="G652" s="43"/>
      <c r="H652" s="43"/>
      <c r="I652" s="43"/>
      <c r="J652" s="43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</row>
    <row r="653" spans="1:26" ht="12.75" customHeight="1">
      <c r="A653" s="43"/>
      <c r="B653" s="43"/>
      <c r="C653" s="43"/>
      <c r="D653" s="43"/>
      <c r="E653" s="43"/>
      <c r="F653" s="43"/>
      <c r="G653" s="43"/>
      <c r="H653" s="43"/>
      <c r="I653" s="43"/>
      <c r="J653" s="43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</row>
    <row r="654" spans="1:26" ht="12.75" customHeight="1">
      <c r="A654" s="43"/>
      <c r="B654" s="43"/>
      <c r="C654" s="43"/>
      <c r="D654" s="43"/>
      <c r="E654" s="43"/>
      <c r="F654" s="43"/>
      <c r="G654" s="43"/>
      <c r="H654" s="43"/>
      <c r="I654" s="43"/>
      <c r="J654" s="43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</row>
    <row r="655" spans="1:26" ht="12.75" customHeight="1">
      <c r="A655" s="43"/>
      <c r="B655" s="43"/>
      <c r="C655" s="43"/>
      <c r="D655" s="43"/>
      <c r="E655" s="43"/>
      <c r="F655" s="43"/>
      <c r="G655" s="43"/>
      <c r="H655" s="43"/>
      <c r="I655" s="43"/>
      <c r="J655" s="43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</row>
    <row r="656" spans="1:26" ht="12.75" customHeight="1">
      <c r="A656" s="43"/>
      <c r="B656" s="43"/>
      <c r="C656" s="43"/>
      <c r="D656" s="43"/>
      <c r="E656" s="43"/>
      <c r="F656" s="43"/>
      <c r="G656" s="43"/>
      <c r="H656" s="43"/>
      <c r="I656" s="43"/>
      <c r="J656" s="43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</row>
    <row r="657" spans="1:26" ht="12.75" customHeight="1">
      <c r="A657" s="43"/>
      <c r="B657" s="43"/>
      <c r="C657" s="43"/>
      <c r="D657" s="43"/>
      <c r="E657" s="43"/>
      <c r="F657" s="43"/>
      <c r="G657" s="43"/>
      <c r="H657" s="43"/>
      <c r="I657" s="43"/>
      <c r="J657" s="43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</row>
    <row r="658" spans="1:26" ht="12.75" customHeight="1">
      <c r="A658" s="43"/>
      <c r="B658" s="43"/>
      <c r="C658" s="43"/>
      <c r="D658" s="43"/>
      <c r="E658" s="43"/>
      <c r="F658" s="43"/>
      <c r="G658" s="43"/>
      <c r="H658" s="43"/>
      <c r="I658" s="43"/>
      <c r="J658" s="43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</row>
    <row r="659" spans="1:26" ht="12.75" customHeight="1">
      <c r="A659" s="43"/>
      <c r="B659" s="43"/>
      <c r="C659" s="43"/>
      <c r="D659" s="43"/>
      <c r="E659" s="43"/>
      <c r="F659" s="43"/>
      <c r="G659" s="43"/>
      <c r="H659" s="43"/>
      <c r="I659" s="43"/>
      <c r="J659" s="43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</row>
    <row r="660" spans="1:26" ht="12.75" customHeight="1">
      <c r="A660" s="43"/>
      <c r="B660" s="43"/>
      <c r="C660" s="43"/>
      <c r="D660" s="43"/>
      <c r="E660" s="43"/>
      <c r="F660" s="43"/>
      <c r="G660" s="43"/>
      <c r="H660" s="43"/>
      <c r="I660" s="43"/>
      <c r="J660" s="43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</row>
    <row r="661" spans="1:26" ht="12.75" customHeight="1">
      <c r="A661" s="43"/>
      <c r="B661" s="43"/>
      <c r="C661" s="43"/>
      <c r="D661" s="43"/>
      <c r="E661" s="43"/>
      <c r="F661" s="43"/>
      <c r="G661" s="43"/>
      <c r="H661" s="43"/>
      <c r="I661" s="43"/>
      <c r="J661" s="43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</row>
    <row r="662" spans="1:26" ht="12.75" customHeight="1">
      <c r="A662" s="43"/>
      <c r="B662" s="43"/>
      <c r="C662" s="43"/>
      <c r="D662" s="43"/>
      <c r="E662" s="43"/>
      <c r="F662" s="43"/>
      <c r="G662" s="43"/>
      <c r="H662" s="43"/>
      <c r="I662" s="43"/>
      <c r="J662" s="43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</row>
    <row r="663" spans="1:26" ht="12.75" customHeight="1">
      <c r="A663" s="43"/>
      <c r="B663" s="43"/>
      <c r="C663" s="43"/>
      <c r="D663" s="43"/>
      <c r="E663" s="43"/>
      <c r="F663" s="43"/>
      <c r="G663" s="43"/>
      <c r="H663" s="43"/>
      <c r="I663" s="43"/>
      <c r="J663" s="43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</row>
    <row r="664" spans="1:26" ht="12.75" customHeight="1">
      <c r="A664" s="43"/>
      <c r="B664" s="43"/>
      <c r="C664" s="43"/>
      <c r="D664" s="43"/>
      <c r="E664" s="43"/>
      <c r="F664" s="43"/>
      <c r="G664" s="43"/>
      <c r="H664" s="43"/>
      <c r="I664" s="43"/>
      <c r="J664" s="43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</row>
    <row r="665" spans="1:26" ht="12.75" customHeight="1">
      <c r="A665" s="43"/>
      <c r="B665" s="43"/>
      <c r="C665" s="43"/>
      <c r="D665" s="43"/>
      <c r="E665" s="43"/>
      <c r="F665" s="43"/>
      <c r="G665" s="43"/>
      <c r="H665" s="43"/>
      <c r="I665" s="43"/>
      <c r="J665" s="43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</row>
    <row r="666" spans="1:26" ht="12.75" customHeight="1">
      <c r="A666" s="43"/>
      <c r="B666" s="43"/>
      <c r="C666" s="43"/>
      <c r="D666" s="43"/>
      <c r="E666" s="43"/>
      <c r="F666" s="43"/>
      <c r="G666" s="43"/>
      <c r="H666" s="43"/>
      <c r="I666" s="43"/>
      <c r="J666" s="43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</row>
    <row r="667" spans="1:26" ht="12.75" customHeight="1">
      <c r="A667" s="43"/>
      <c r="B667" s="43"/>
      <c r="C667" s="43"/>
      <c r="D667" s="43"/>
      <c r="E667" s="43"/>
      <c r="F667" s="43"/>
      <c r="G667" s="43"/>
      <c r="H667" s="43"/>
      <c r="I667" s="43"/>
      <c r="J667" s="43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</row>
    <row r="668" spans="1:26" ht="12.75" customHeight="1">
      <c r="A668" s="43"/>
      <c r="B668" s="43"/>
      <c r="C668" s="43"/>
      <c r="D668" s="43"/>
      <c r="E668" s="43"/>
      <c r="F668" s="43"/>
      <c r="G668" s="43"/>
      <c r="H668" s="43"/>
      <c r="I668" s="43"/>
      <c r="J668" s="43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</row>
    <row r="669" spans="1:26" ht="12.75" customHeight="1">
      <c r="A669" s="43"/>
      <c r="B669" s="43"/>
      <c r="C669" s="43"/>
      <c r="D669" s="43"/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</row>
    <row r="670" spans="1:26" ht="12.75" customHeight="1">
      <c r="A670" s="43"/>
      <c r="B670" s="43"/>
      <c r="C670" s="43"/>
      <c r="D670" s="43"/>
      <c r="E670" s="43"/>
      <c r="F670" s="43"/>
      <c r="G670" s="43"/>
      <c r="H670" s="43"/>
      <c r="I670" s="43"/>
      <c r="J670" s="43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</row>
    <row r="671" spans="1:26" ht="12.75" customHeight="1">
      <c r="A671" s="43"/>
      <c r="B671" s="43"/>
      <c r="C671" s="43"/>
      <c r="D671" s="43"/>
      <c r="E671" s="43"/>
      <c r="F671" s="43"/>
      <c r="G671" s="43"/>
      <c r="H671" s="43"/>
      <c r="I671" s="43"/>
      <c r="J671" s="43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</row>
    <row r="672" spans="1:26" ht="12.75" customHeight="1">
      <c r="A672" s="43"/>
      <c r="B672" s="43"/>
      <c r="C672" s="43"/>
      <c r="D672" s="43"/>
      <c r="E672" s="43"/>
      <c r="F672" s="43"/>
      <c r="G672" s="43"/>
      <c r="H672" s="43"/>
      <c r="I672" s="43"/>
      <c r="J672" s="43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</row>
    <row r="673" spans="1:26" ht="12.75" customHeight="1">
      <c r="A673" s="43"/>
      <c r="B673" s="43"/>
      <c r="C673" s="43"/>
      <c r="D673" s="43"/>
      <c r="E673" s="43"/>
      <c r="F673" s="43"/>
      <c r="G673" s="43"/>
      <c r="H673" s="43"/>
      <c r="I673" s="43"/>
      <c r="J673" s="43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</row>
    <row r="674" spans="1:26" ht="12.75" customHeight="1">
      <c r="A674" s="43"/>
      <c r="B674" s="43"/>
      <c r="C674" s="43"/>
      <c r="D674" s="43"/>
      <c r="E674" s="43"/>
      <c r="F674" s="43"/>
      <c r="G674" s="43"/>
      <c r="H674" s="43"/>
      <c r="I674" s="43"/>
      <c r="J674" s="43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</row>
    <row r="675" spans="1:26" ht="12.75" customHeight="1">
      <c r="A675" s="43"/>
      <c r="B675" s="43"/>
      <c r="C675" s="43"/>
      <c r="D675" s="43"/>
      <c r="E675" s="43"/>
      <c r="F675" s="43"/>
      <c r="G675" s="43"/>
      <c r="H675" s="43"/>
      <c r="I675" s="43"/>
      <c r="J675" s="43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</row>
    <row r="676" spans="1:26" ht="12.75" customHeight="1">
      <c r="A676" s="43"/>
      <c r="B676" s="43"/>
      <c r="C676" s="43"/>
      <c r="D676" s="43"/>
      <c r="E676" s="43"/>
      <c r="F676" s="43"/>
      <c r="G676" s="43"/>
      <c r="H676" s="43"/>
      <c r="I676" s="43"/>
      <c r="J676" s="43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</row>
    <row r="677" spans="1:26" ht="12.75" customHeight="1">
      <c r="A677" s="43"/>
      <c r="B677" s="43"/>
      <c r="C677" s="43"/>
      <c r="D677" s="43"/>
      <c r="E677" s="43"/>
      <c r="F677" s="43"/>
      <c r="G677" s="43"/>
      <c r="H677" s="43"/>
      <c r="I677" s="43"/>
      <c r="J677" s="43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</row>
    <row r="678" spans="1:26" ht="12.75" customHeight="1">
      <c r="A678" s="43"/>
      <c r="B678" s="43"/>
      <c r="C678" s="43"/>
      <c r="D678" s="43"/>
      <c r="E678" s="43"/>
      <c r="F678" s="43"/>
      <c r="G678" s="43"/>
      <c r="H678" s="43"/>
      <c r="I678" s="43"/>
      <c r="J678" s="43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</row>
    <row r="679" spans="1:26" ht="12.75" customHeight="1">
      <c r="A679" s="43"/>
      <c r="B679" s="43"/>
      <c r="C679" s="43"/>
      <c r="D679" s="43"/>
      <c r="E679" s="43"/>
      <c r="F679" s="43"/>
      <c r="G679" s="43"/>
      <c r="H679" s="43"/>
      <c r="I679" s="43"/>
      <c r="J679" s="43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</row>
    <row r="680" spans="1:26" ht="12.75" customHeight="1">
      <c r="A680" s="43"/>
      <c r="B680" s="43"/>
      <c r="C680" s="43"/>
      <c r="D680" s="43"/>
      <c r="E680" s="43"/>
      <c r="F680" s="43"/>
      <c r="G680" s="43"/>
      <c r="H680" s="43"/>
      <c r="I680" s="43"/>
      <c r="J680" s="43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</row>
    <row r="681" spans="1:26" ht="12.75" customHeight="1">
      <c r="A681" s="43"/>
      <c r="B681" s="43"/>
      <c r="C681" s="43"/>
      <c r="D681" s="43"/>
      <c r="E681" s="43"/>
      <c r="F681" s="43"/>
      <c r="G681" s="43"/>
      <c r="H681" s="43"/>
      <c r="I681" s="43"/>
      <c r="J681" s="43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</row>
    <row r="682" spans="1:26" ht="12.75" customHeight="1">
      <c r="A682" s="43"/>
      <c r="B682" s="43"/>
      <c r="C682" s="43"/>
      <c r="D682" s="43"/>
      <c r="E682" s="43"/>
      <c r="F682" s="43"/>
      <c r="G682" s="43"/>
      <c r="H682" s="43"/>
      <c r="I682" s="43"/>
      <c r="J682" s="43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</row>
    <row r="683" spans="1:26" ht="12.75" customHeight="1">
      <c r="A683" s="43"/>
      <c r="B683" s="43"/>
      <c r="C683" s="43"/>
      <c r="D683" s="43"/>
      <c r="E683" s="43"/>
      <c r="F683" s="43"/>
      <c r="G683" s="43"/>
      <c r="H683" s="43"/>
      <c r="I683" s="43"/>
      <c r="J683" s="43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</row>
    <row r="684" spans="1:26" ht="12.75" customHeight="1">
      <c r="A684" s="43"/>
      <c r="B684" s="43"/>
      <c r="C684" s="43"/>
      <c r="D684" s="43"/>
      <c r="E684" s="43"/>
      <c r="F684" s="43"/>
      <c r="G684" s="43"/>
      <c r="H684" s="43"/>
      <c r="I684" s="43"/>
      <c r="J684" s="43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</row>
    <row r="685" spans="1:26" ht="12.75" customHeight="1">
      <c r="A685" s="43"/>
      <c r="B685" s="43"/>
      <c r="C685" s="43"/>
      <c r="D685" s="43"/>
      <c r="E685" s="43"/>
      <c r="F685" s="43"/>
      <c r="G685" s="43"/>
      <c r="H685" s="43"/>
      <c r="I685" s="43"/>
      <c r="J685" s="43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</row>
    <row r="686" spans="1:26" ht="12.75" customHeight="1">
      <c r="A686" s="43"/>
      <c r="B686" s="43"/>
      <c r="C686" s="43"/>
      <c r="D686" s="43"/>
      <c r="E686" s="43"/>
      <c r="F686" s="43"/>
      <c r="G686" s="43"/>
      <c r="H686" s="43"/>
      <c r="I686" s="43"/>
      <c r="J686" s="43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</row>
    <row r="687" spans="1:26" ht="12.75" customHeight="1">
      <c r="A687" s="43"/>
      <c r="B687" s="43"/>
      <c r="C687" s="43"/>
      <c r="D687" s="43"/>
      <c r="E687" s="43"/>
      <c r="F687" s="43"/>
      <c r="G687" s="43"/>
      <c r="H687" s="43"/>
      <c r="I687" s="43"/>
      <c r="J687" s="43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</row>
    <row r="688" spans="1:26" ht="12.75" customHeight="1">
      <c r="A688" s="43"/>
      <c r="B688" s="43"/>
      <c r="C688" s="43"/>
      <c r="D688" s="43"/>
      <c r="E688" s="43"/>
      <c r="F688" s="43"/>
      <c r="G688" s="43"/>
      <c r="H688" s="43"/>
      <c r="I688" s="43"/>
      <c r="J688" s="43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</row>
    <row r="689" spans="1:26" ht="12.75" customHeight="1">
      <c r="A689" s="43"/>
      <c r="B689" s="43"/>
      <c r="C689" s="43"/>
      <c r="D689" s="43"/>
      <c r="E689" s="43"/>
      <c r="F689" s="43"/>
      <c r="G689" s="43"/>
      <c r="H689" s="43"/>
      <c r="I689" s="43"/>
      <c r="J689" s="43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</row>
    <row r="690" spans="1:26" ht="12.75" customHeight="1">
      <c r="A690" s="43"/>
      <c r="B690" s="43"/>
      <c r="C690" s="43"/>
      <c r="D690" s="43"/>
      <c r="E690" s="43"/>
      <c r="F690" s="43"/>
      <c r="G690" s="43"/>
      <c r="H690" s="43"/>
      <c r="I690" s="43"/>
      <c r="J690" s="43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</row>
    <row r="691" spans="1:26" ht="12.75" customHeight="1">
      <c r="A691" s="43"/>
      <c r="B691" s="43"/>
      <c r="C691" s="43"/>
      <c r="D691" s="43"/>
      <c r="E691" s="43"/>
      <c r="F691" s="43"/>
      <c r="G691" s="43"/>
      <c r="H691" s="43"/>
      <c r="I691" s="43"/>
      <c r="J691" s="43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</row>
    <row r="692" spans="1:26" ht="12.75" customHeight="1">
      <c r="A692" s="43"/>
      <c r="B692" s="43"/>
      <c r="C692" s="43"/>
      <c r="D692" s="43"/>
      <c r="E692" s="43"/>
      <c r="F692" s="43"/>
      <c r="G692" s="43"/>
      <c r="H692" s="43"/>
      <c r="I692" s="43"/>
      <c r="J692" s="43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</row>
    <row r="693" spans="1:26" ht="12.75" customHeight="1">
      <c r="A693" s="43"/>
      <c r="B693" s="43"/>
      <c r="C693" s="43"/>
      <c r="D693" s="43"/>
      <c r="E693" s="43"/>
      <c r="F693" s="43"/>
      <c r="G693" s="43"/>
      <c r="H693" s="43"/>
      <c r="I693" s="43"/>
      <c r="J693" s="43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</row>
    <row r="694" spans="1:26" ht="12.75" customHeight="1">
      <c r="A694" s="43"/>
      <c r="B694" s="43"/>
      <c r="C694" s="43"/>
      <c r="D694" s="43"/>
      <c r="E694" s="43"/>
      <c r="F694" s="43"/>
      <c r="G694" s="43"/>
      <c r="H694" s="43"/>
      <c r="I694" s="43"/>
      <c r="J694" s="43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</row>
    <row r="695" spans="1:26" ht="12.75" customHeight="1">
      <c r="A695" s="43"/>
      <c r="B695" s="43"/>
      <c r="C695" s="43"/>
      <c r="D695" s="43"/>
      <c r="E695" s="43"/>
      <c r="F695" s="43"/>
      <c r="G695" s="43"/>
      <c r="H695" s="43"/>
      <c r="I695" s="43"/>
      <c r="J695" s="43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</row>
    <row r="696" spans="1:26" ht="12.75" customHeight="1">
      <c r="A696" s="43"/>
      <c r="B696" s="43"/>
      <c r="C696" s="43"/>
      <c r="D696" s="43"/>
      <c r="E696" s="43"/>
      <c r="F696" s="43"/>
      <c r="G696" s="43"/>
      <c r="H696" s="43"/>
      <c r="I696" s="43"/>
      <c r="J696" s="43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</row>
    <row r="697" spans="1:26" ht="12.75" customHeight="1">
      <c r="A697" s="43"/>
      <c r="B697" s="43"/>
      <c r="C697" s="43"/>
      <c r="D697" s="43"/>
      <c r="E697" s="43"/>
      <c r="F697" s="43"/>
      <c r="G697" s="43"/>
      <c r="H697" s="43"/>
      <c r="I697" s="43"/>
      <c r="J697" s="43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</row>
    <row r="698" spans="1:26" ht="12.75" customHeight="1">
      <c r="A698" s="43"/>
      <c r="B698" s="43"/>
      <c r="C698" s="43"/>
      <c r="D698" s="43"/>
      <c r="E698" s="43"/>
      <c r="F698" s="43"/>
      <c r="G698" s="43"/>
      <c r="H698" s="43"/>
      <c r="I698" s="43"/>
      <c r="J698" s="43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</row>
    <row r="699" spans="1:26" ht="12.75" customHeight="1">
      <c r="A699" s="43"/>
      <c r="B699" s="43"/>
      <c r="C699" s="43"/>
      <c r="D699" s="43"/>
      <c r="E699" s="43"/>
      <c r="F699" s="43"/>
      <c r="G699" s="43"/>
      <c r="H699" s="43"/>
      <c r="I699" s="43"/>
      <c r="J699" s="43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</row>
    <row r="700" spans="1:26" ht="12.75" customHeight="1">
      <c r="A700" s="43"/>
      <c r="B700" s="43"/>
      <c r="C700" s="43"/>
      <c r="D700" s="43"/>
      <c r="E700" s="43"/>
      <c r="F700" s="43"/>
      <c r="G700" s="43"/>
      <c r="H700" s="43"/>
      <c r="I700" s="43"/>
      <c r="J700" s="43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</row>
    <row r="701" spans="1:26" ht="12.75" customHeight="1">
      <c r="A701" s="43"/>
      <c r="B701" s="43"/>
      <c r="C701" s="43"/>
      <c r="D701" s="43"/>
      <c r="E701" s="43"/>
      <c r="F701" s="43"/>
      <c r="G701" s="43"/>
      <c r="H701" s="43"/>
      <c r="I701" s="43"/>
      <c r="J701" s="43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</row>
    <row r="702" spans="1:26" ht="12.75" customHeight="1">
      <c r="A702" s="43"/>
      <c r="B702" s="43"/>
      <c r="C702" s="43"/>
      <c r="D702" s="43"/>
      <c r="E702" s="43"/>
      <c r="F702" s="43"/>
      <c r="G702" s="43"/>
      <c r="H702" s="43"/>
      <c r="I702" s="43"/>
      <c r="J702" s="43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</row>
    <row r="703" spans="1:26" ht="12.75" customHeight="1">
      <c r="A703" s="43"/>
      <c r="B703" s="43"/>
      <c r="C703" s="43"/>
      <c r="D703" s="43"/>
      <c r="E703" s="43"/>
      <c r="F703" s="43"/>
      <c r="G703" s="43"/>
      <c r="H703" s="43"/>
      <c r="I703" s="43"/>
      <c r="J703" s="43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</row>
    <row r="704" spans="1:26" ht="12.75" customHeight="1">
      <c r="A704" s="43"/>
      <c r="B704" s="43"/>
      <c r="C704" s="43"/>
      <c r="D704" s="43"/>
      <c r="E704" s="43"/>
      <c r="F704" s="43"/>
      <c r="G704" s="43"/>
      <c r="H704" s="43"/>
      <c r="I704" s="43"/>
      <c r="J704" s="43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</row>
    <row r="705" spans="1:26" ht="12.75" customHeight="1">
      <c r="A705" s="43"/>
      <c r="B705" s="43"/>
      <c r="C705" s="43"/>
      <c r="D705" s="43"/>
      <c r="E705" s="43"/>
      <c r="F705" s="43"/>
      <c r="G705" s="43"/>
      <c r="H705" s="43"/>
      <c r="I705" s="43"/>
      <c r="J705" s="43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</row>
    <row r="706" spans="1:26" ht="12.75" customHeight="1">
      <c r="A706" s="43"/>
      <c r="B706" s="43"/>
      <c r="C706" s="43"/>
      <c r="D706" s="43"/>
      <c r="E706" s="43"/>
      <c r="F706" s="43"/>
      <c r="G706" s="43"/>
      <c r="H706" s="43"/>
      <c r="I706" s="43"/>
      <c r="J706" s="43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</row>
    <row r="707" spans="1:26" ht="12.75" customHeight="1">
      <c r="A707" s="43"/>
      <c r="B707" s="43"/>
      <c r="C707" s="43"/>
      <c r="D707" s="43"/>
      <c r="E707" s="43"/>
      <c r="F707" s="43"/>
      <c r="G707" s="43"/>
      <c r="H707" s="43"/>
      <c r="I707" s="43"/>
      <c r="J707" s="43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</row>
    <row r="708" spans="1:26" ht="12.75" customHeight="1">
      <c r="A708" s="43"/>
      <c r="B708" s="43"/>
      <c r="C708" s="43"/>
      <c r="D708" s="43"/>
      <c r="E708" s="43"/>
      <c r="F708" s="43"/>
      <c r="G708" s="43"/>
      <c r="H708" s="43"/>
      <c r="I708" s="43"/>
      <c r="J708" s="43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</row>
    <row r="709" spans="1:26" ht="12.75" customHeight="1">
      <c r="A709" s="43"/>
      <c r="B709" s="43"/>
      <c r="C709" s="43"/>
      <c r="D709" s="43"/>
      <c r="E709" s="43"/>
      <c r="F709" s="43"/>
      <c r="G709" s="43"/>
      <c r="H709" s="43"/>
      <c r="I709" s="43"/>
      <c r="J709" s="43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</row>
    <row r="710" spans="1:26" ht="12.75" customHeight="1">
      <c r="A710" s="43"/>
      <c r="B710" s="43"/>
      <c r="C710" s="43"/>
      <c r="D710" s="43"/>
      <c r="E710" s="43"/>
      <c r="F710" s="43"/>
      <c r="G710" s="43"/>
      <c r="H710" s="43"/>
      <c r="I710" s="43"/>
      <c r="J710" s="43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</row>
    <row r="711" spans="1:26" ht="12.75" customHeight="1">
      <c r="A711" s="43"/>
      <c r="B711" s="43"/>
      <c r="C711" s="43"/>
      <c r="D711" s="43"/>
      <c r="E711" s="43"/>
      <c r="F711" s="43"/>
      <c r="G711" s="43"/>
      <c r="H711" s="43"/>
      <c r="I711" s="43"/>
      <c r="J711" s="43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</row>
    <row r="712" spans="1:26" ht="12.75" customHeight="1">
      <c r="A712" s="43"/>
      <c r="B712" s="43"/>
      <c r="C712" s="43"/>
      <c r="D712" s="43"/>
      <c r="E712" s="43"/>
      <c r="F712" s="43"/>
      <c r="G712" s="43"/>
      <c r="H712" s="43"/>
      <c r="I712" s="43"/>
      <c r="J712" s="43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</row>
    <row r="713" spans="1:26" ht="12.75" customHeight="1">
      <c r="A713" s="43"/>
      <c r="B713" s="43"/>
      <c r="C713" s="43"/>
      <c r="D713" s="43"/>
      <c r="E713" s="43"/>
      <c r="F713" s="43"/>
      <c r="G713" s="43"/>
      <c r="H713" s="43"/>
      <c r="I713" s="43"/>
      <c r="J713" s="43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</row>
    <row r="714" spans="1:26" ht="12.75" customHeight="1">
      <c r="A714" s="43"/>
      <c r="B714" s="43"/>
      <c r="C714" s="43"/>
      <c r="D714" s="43"/>
      <c r="E714" s="43"/>
      <c r="F714" s="43"/>
      <c r="G714" s="43"/>
      <c r="H714" s="43"/>
      <c r="I714" s="43"/>
      <c r="J714" s="43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</row>
    <row r="715" spans="1:26" ht="12.75" customHeight="1">
      <c r="A715" s="43"/>
      <c r="B715" s="43"/>
      <c r="C715" s="43"/>
      <c r="D715" s="43"/>
      <c r="E715" s="43"/>
      <c r="F715" s="43"/>
      <c r="G715" s="43"/>
      <c r="H715" s="43"/>
      <c r="I715" s="43"/>
      <c r="J715" s="43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</row>
    <row r="716" spans="1:26" ht="12.75" customHeight="1">
      <c r="A716" s="43"/>
      <c r="B716" s="43"/>
      <c r="C716" s="43"/>
      <c r="D716" s="43"/>
      <c r="E716" s="43"/>
      <c r="F716" s="43"/>
      <c r="G716" s="43"/>
      <c r="H716" s="43"/>
      <c r="I716" s="43"/>
      <c r="J716" s="43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</row>
    <row r="717" spans="1:26" ht="12.75" customHeight="1">
      <c r="A717" s="43"/>
      <c r="B717" s="43"/>
      <c r="C717" s="43"/>
      <c r="D717" s="43"/>
      <c r="E717" s="43"/>
      <c r="F717" s="43"/>
      <c r="G717" s="43"/>
      <c r="H717" s="43"/>
      <c r="I717" s="43"/>
      <c r="J717" s="43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</row>
    <row r="718" spans="1:26" ht="12.75" customHeight="1">
      <c r="A718" s="43"/>
      <c r="B718" s="43"/>
      <c r="C718" s="43"/>
      <c r="D718" s="43"/>
      <c r="E718" s="43"/>
      <c r="F718" s="43"/>
      <c r="G718" s="43"/>
      <c r="H718" s="43"/>
      <c r="I718" s="43"/>
      <c r="J718" s="43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</row>
    <row r="719" spans="1:26" ht="12.75" customHeight="1">
      <c r="A719" s="43"/>
      <c r="B719" s="43"/>
      <c r="C719" s="43"/>
      <c r="D719" s="43"/>
      <c r="E719" s="43"/>
      <c r="F719" s="43"/>
      <c r="G719" s="43"/>
      <c r="H719" s="43"/>
      <c r="I719" s="43"/>
      <c r="J719" s="43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</row>
    <row r="720" spans="1:26" ht="12.75" customHeight="1">
      <c r="A720" s="43"/>
      <c r="B720" s="43"/>
      <c r="C720" s="43"/>
      <c r="D720" s="43"/>
      <c r="E720" s="43"/>
      <c r="F720" s="43"/>
      <c r="G720" s="43"/>
      <c r="H720" s="43"/>
      <c r="I720" s="43"/>
      <c r="J720" s="43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</row>
    <row r="721" spans="1:26" ht="12.75" customHeight="1">
      <c r="A721" s="43"/>
      <c r="B721" s="43"/>
      <c r="C721" s="43"/>
      <c r="D721" s="43"/>
      <c r="E721" s="43"/>
      <c r="F721" s="43"/>
      <c r="G721" s="43"/>
      <c r="H721" s="43"/>
      <c r="I721" s="43"/>
      <c r="J721" s="43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</row>
    <row r="722" spans="1:26" ht="12.75" customHeight="1">
      <c r="A722" s="43"/>
      <c r="B722" s="43"/>
      <c r="C722" s="43"/>
      <c r="D722" s="43"/>
      <c r="E722" s="43"/>
      <c r="F722" s="43"/>
      <c r="G722" s="43"/>
      <c r="H722" s="43"/>
      <c r="I722" s="43"/>
      <c r="J722" s="43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</row>
    <row r="723" spans="1:26" ht="12.75" customHeight="1">
      <c r="A723" s="43"/>
      <c r="B723" s="43"/>
      <c r="C723" s="43"/>
      <c r="D723" s="43"/>
      <c r="E723" s="43"/>
      <c r="F723" s="43"/>
      <c r="G723" s="43"/>
      <c r="H723" s="43"/>
      <c r="I723" s="43"/>
      <c r="J723" s="43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</row>
    <row r="724" spans="1:26" ht="12.75" customHeight="1">
      <c r="A724" s="43"/>
      <c r="B724" s="43"/>
      <c r="C724" s="43"/>
      <c r="D724" s="43"/>
      <c r="E724" s="43"/>
      <c r="F724" s="43"/>
      <c r="G724" s="43"/>
      <c r="H724" s="43"/>
      <c r="I724" s="43"/>
      <c r="J724" s="43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</row>
    <row r="725" spans="1:26" ht="12.75" customHeight="1">
      <c r="A725" s="43"/>
      <c r="B725" s="43"/>
      <c r="C725" s="43"/>
      <c r="D725" s="43"/>
      <c r="E725" s="43"/>
      <c r="F725" s="43"/>
      <c r="G725" s="43"/>
      <c r="H725" s="43"/>
      <c r="I725" s="43"/>
      <c r="J725" s="43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</row>
    <row r="726" spans="1:26" ht="12.75" customHeight="1">
      <c r="A726" s="43"/>
      <c r="B726" s="43"/>
      <c r="C726" s="43"/>
      <c r="D726" s="43"/>
      <c r="E726" s="43"/>
      <c r="F726" s="43"/>
      <c r="G726" s="43"/>
      <c r="H726" s="43"/>
      <c r="I726" s="43"/>
      <c r="J726" s="43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</row>
    <row r="727" spans="1:26" ht="12.75" customHeight="1">
      <c r="A727" s="43"/>
      <c r="B727" s="43"/>
      <c r="C727" s="43"/>
      <c r="D727" s="43"/>
      <c r="E727" s="43"/>
      <c r="F727" s="43"/>
      <c r="G727" s="43"/>
      <c r="H727" s="43"/>
      <c r="I727" s="43"/>
      <c r="J727" s="43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</row>
    <row r="728" spans="1:26" ht="12.75" customHeight="1">
      <c r="A728" s="43"/>
      <c r="B728" s="43"/>
      <c r="C728" s="43"/>
      <c r="D728" s="43"/>
      <c r="E728" s="43"/>
      <c r="F728" s="43"/>
      <c r="G728" s="43"/>
      <c r="H728" s="43"/>
      <c r="I728" s="43"/>
      <c r="J728" s="43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</row>
    <row r="729" spans="1:26" ht="12.75" customHeight="1">
      <c r="A729" s="43"/>
      <c r="B729" s="43"/>
      <c r="C729" s="43"/>
      <c r="D729" s="43"/>
      <c r="E729" s="43"/>
      <c r="F729" s="43"/>
      <c r="G729" s="43"/>
      <c r="H729" s="43"/>
      <c r="I729" s="43"/>
      <c r="J729" s="43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</row>
    <row r="730" spans="1:26" ht="12.75" customHeight="1">
      <c r="A730" s="43"/>
      <c r="B730" s="43"/>
      <c r="C730" s="43"/>
      <c r="D730" s="43"/>
      <c r="E730" s="43"/>
      <c r="F730" s="43"/>
      <c r="G730" s="43"/>
      <c r="H730" s="43"/>
      <c r="I730" s="43"/>
      <c r="J730" s="43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</row>
    <row r="731" spans="1:26" ht="12.75" customHeight="1">
      <c r="A731" s="43"/>
      <c r="B731" s="43"/>
      <c r="C731" s="43"/>
      <c r="D731" s="43"/>
      <c r="E731" s="43"/>
      <c r="F731" s="43"/>
      <c r="G731" s="43"/>
      <c r="H731" s="43"/>
      <c r="I731" s="43"/>
      <c r="J731" s="43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</row>
    <row r="732" spans="1:26" ht="12.75" customHeight="1">
      <c r="A732" s="43"/>
      <c r="B732" s="43"/>
      <c r="C732" s="43"/>
      <c r="D732" s="43"/>
      <c r="E732" s="43"/>
      <c r="F732" s="43"/>
      <c r="G732" s="43"/>
      <c r="H732" s="43"/>
      <c r="I732" s="43"/>
      <c r="J732" s="43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</row>
    <row r="733" spans="1:26" ht="12.75" customHeight="1">
      <c r="A733" s="43"/>
      <c r="B733" s="43"/>
      <c r="C733" s="43"/>
      <c r="D733" s="43"/>
      <c r="E733" s="43"/>
      <c r="F733" s="43"/>
      <c r="G733" s="43"/>
      <c r="H733" s="43"/>
      <c r="I733" s="43"/>
      <c r="J733" s="43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</row>
    <row r="734" spans="1:26" ht="12.75" customHeight="1">
      <c r="A734" s="43"/>
      <c r="B734" s="43"/>
      <c r="C734" s="43"/>
      <c r="D734" s="43"/>
      <c r="E734" s="43"/>
      <c r="F734" s="43"/>
      <c r="G734" s="43"/>
      <c r="H734" s="43"/>
      <c r="I734" s="43"/>
      <c r="J734" s="43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</row>
    <row r="735" spans="1:26" ht="12.75" customHeight="1">
      <c r="A735" s="43"/>
      <c r="B735" s="43"/>
      <c r="C735" s="43"/>
      <c r="D735" s="43"/>
      <c r="E735" s="43"/>
      <c r="F735" s="43"/>
      <c r="G735" s="43"/>
      <c r="H735" s="43"/>
      <c r="I735" s="43"/>
      <c r="J735" s="43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</row>
    <row r="736" spans="1:26" ht="12.75" customHeight="1">
      <c r="A736" s="43"/>
      <c r="B736" s="43"/>
      <c r="C736" s="43"/>
      <c r="D736" s="43"/>
      <c r="E736" s="43"/>
      <c r="F736" s="43"/>
      <c r="G736" s="43"/>
      <c r="H736" s="43"/>
      <c r="I736" s="43"/>
      <c r="J736" s="43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</row>
    <row r="737" spans="1:26" ht="12.75" customHeight="1">
      <c r="A737" s="43"/>
      <c r="B737" s="43"/>
      <c r="C737" s="43"/>
      <c r="D737" s="43"/>
      <c r="E737" s="43"/>
      <c r="F737" s="43"/>
      <c r="G737" s="43"/>
      <c r="H737" s="43"/>
      <c r="I737" s="43"/>
      <c r="J737" s="43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</row>
    <row r="738" spans="1:26" ht="12.75" customHeight="1">
      <c r="A738" s="43"/>
      <c r="B738" s="43"/>
      <c r="C738" s="43"/>
      <c r="D738" s="43"/>
      <c r="E738" s="43"/>
      <c r="F738" s="43"/>
      <c r="G738" s="43"/>
      <c r="H738" s="43"/>
      <c r="I738" s="43"/>
      <c r="J738" s="43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</row>
    <row r="739" spans="1:26" ht="12.75" customHeight="1">
      <c r="A739" s="43"/>
      <c r="B739" s="43"/>
      <c r="C739" s="43"/>
      <c r="D739" s="43"/>
      <c r="E739" s="43"/>
      <c r="F739" s="43"/>
      <c r="G739" s="43"/>
      <c r="H739" s="43"/>
      <c r="I739" s="43"/>
      <c r="J739" s="43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</row>
    <row r="740" spans="1:26" ht="12.75" customHeight="1">
      <c r="A740" s="43"/>
      <c r="B740" s="43"/>
      <c r="C740" s="43"/>
      <c r="D740" s="43"/>
      <c r="E740" s="43"/>
      <c r="F740" s="43"/>
      <c r="G740" s="43"/>
      <c r="H740" s="43"/>
      <c r="I740" s="43"/>
      <c r="J740" s="43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</row>
    <row r="741" spans="1:26" ht="12.75" customHeight="1">
      <c r="A741" s="43"/>
      <c r="B741" s="43"/>
      <c r="C741" s="43"/>
      <c r="D741" s="43"/>
      <c r="E741" s="43"/>
      <c r="F741" s="43"/>
      <c r="G741" s="43"/>
      <c r="H741" s="43"/>
      <c r="I741" s="43"/>
      <c r="J741" s="43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</row>
    <row r="742" spans="1:26" ht="12.75" customHeight="1">
      <c r="A742" s="43"/>
      <c r="B742" s="43"/>
      <c r="C742" s="43"/>
      <c r="D742" s="43"/>
      <c r="E742" s="43"/>
      <c r="F742" s="43"/>
      <c r="G742" s="43"/>
      <c r="H742" s="43"/>
      <c r="I742" s="43"/>
      <c r="J742" s="43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</row>
    <row r="743" spans="1:26" ht="12.75" customHeight="1">
      <c r="A743" s="43"/>
      <c r="B743" s="43"/>
      <c r="C743" s="43"/>
      <c r="D743" s="43"/>
      <c r="E743" s="43"/>
      <c r="F743" s="43"/>
      <c r="G743" s="43"/>
      <c r="H743" s="43"/>
      <c r="I743" s="43"/>
      <c r="J743" s="43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</row>
    <row r="744" spans="1:26" ht="12.75" customHeight="1">
      <c r="A744" s="43"/>
      <c r="B744" s="43"/>
      <c r="C744" s="43"/>
      <c r="D744" s="43"/>
      <c r="E744" s="43"/>
      <c r="F744" s="43"/>
      <c r="G744" s="43"/>
      <c r="H744" s="43"/>
      <c r="I744" s="43"/>
      <c r="J744" s="43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</row>
    <row r="745" spans="1:26" ht="12.75" customHeight="1">
      <c r="A745" s="43"/>
      <c r="B745" s="43"/>
      <c r="C745" s="43"/>
      <c r="D745" s="43"/>
      <c r="E745" s="43"/>
      <c r="F745" s="43"/>
      <c r="G745" s="43"/>
      <c r="H745" s="43"/>
      <c r="I745" s="43"/>
      <c r="J745" s="43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</row>
    <row r="746" spans="1:26" ht="12.75" customHeight="1">
      <c r="A746" s="43"/>
      <c r="B746" s="43"/>
      <c r="C746" s="43"/>
      <c r="D746" s="43"/>
      <c r="E746" s="43"/>
      <c r="F746" s="43"/>
      <c r="G746" s="43"/>
      <c r="H746" s="43"/>
      <c r="I746" s="43"/>
      <c r="J746" s="43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</row>
    <row r="747" spans="1:26" ht="12.75" customHeight="1">
      <c r="A747" s="43"/>
      <c r="B747" s="43"/>
      <c r="C747" s="43"/>
      <c r="D747" s="43"/>
      <c r="E747" s="43"/>
      <c r="F747" s="43"/>
      <c r="G747" s="43"/>
      <c r="H747" s="43"/>
      <c r="I747" s="43"/>
      <c r="J747" s="43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</row>
    <row r="748" spans="1:26" ht="12.75" customHeight="1">
      <c r="A748" s="43"/>
      <c r="B748" s="43"/>
      <c r="C748" s="43"/>
      <c r="D748" s="43"/>
      <c r="E748" s="43"/>
      <c r="F748" s="43"/>
      <c r="G748" s="43"/>
      <c r="H748" s="43"/>
      <c r="I748" s="43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</row>
    <row r="749" spans="1:26" ht="12.75" customHeight="1">
      <c r="A749" s="43"/>
      <c r="B749" s="43"/>
      <c r="C749" s="43"/>
      <c r="D749" s="43"/>
      <c r="E749" s="43"/>
      <c r="F749" s="43"/>
      <c r="G749" s="43"/>
      <c r="H749" s="43"/>
      <c r="I749" s="43"/>
      <c r="J749" s="43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</row>
    <row r="750" spans="1:26" ht="12.75" customHeight="1">
      <c r="A750" s="43"/>
      <c r="B750" s="43"/>
      <c r="C750" s="43"/>
      <c r="D750" s="43"/>
      <c r="E750" s="43"/>
      <c r="F750" s="43"/>
      <c r="G750" s="43"/>
      <c r="H750" s="43"/>
      <c r="I750" s="43"/>
      <c r="J750" s="43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</row>
    <row r="751" spans="1:26" ht="12.75" customHeight="1">
      <c r="A751" s="43"/>
      <c r="B751" s="43"/>
      <c r="C751" s="43"/>
      <c r="D751" s="43"/>
      <c r="E751" s="43"/>
      <c r="F751" s="43"/>
      <c r="G751" s="43"/>
      <c r="H751" s="43"/>
      <c r="I751" s="43"/>
      <c r="J751" s="43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</row>
    <row r="752" spans="1:26" ht="12.75" customHeight="1">
      <c r="A752" s="43"/>
      <c r="B752" s="43"/>
      <c r="C752" s="43"/>
      <c r="D752" s="43"/>
      <c r="E752" s="43"/>
      <c r="F752" s="43"/>
      <c r="G752" s="43"/>
      <c r="H752" s="43"/>
      <c r="I752" s="43"/>
      <c r="J752" s="43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</row>
    <row r="753" spans="1:26" ht="12.75" customHeight="1">
      <c r="A753" s="43"/>
      <c r="B753" s="43"/>
      <c r="C753" s="43"/>
      <c r="D753" s="43"/>
      <c r="E753" s="43"/>
      <c r="F753" s="43"/>
      <c r="G753" s="43"/>
      <c r="H753" s="43"/>
      <c r="I753" s="43"/>
      <c r="J753" s="43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</row>
    <row r="754" spans="1:26" ht="12.75" customHeight="1">
      <c r="A754" s="43"/>
      <c r="B754" s="43"/>
      <c r="C754" s="43"/>
      <c r="D754" s="43"/>
      <c r="E754" s="43"/>
      <c r="F754" s="43"/>
      <c r="G754" s="43"/>
      <c r="H754" s="43"/>
      <c r="I754" s="43"/>
      <c r="J754" s="43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</row>
    <row r="755" spans="1:26" ht="12.75" customHeight="1">
      <c r="A755" s="43"/>
      <c r="B755" s="43"/>
      <c r="C755" s="43"/>
      <c r="D755" s="43"/>
      <c r="E755" s="43"/>
      <c r="F755" s="43"/>
      <c r="G755" s="43"/>
      <c r="H755" s="43"/>
      <c r="I755" s="43"/>
      <c r="J755" s="43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</row>
    <row r="756" spans="1:26" ht="12.75" customHeight="1">
      <c r="A756" s="43"/>
      <c r="B756" s="43"/>
      <c r="C756" s="43"/>
      <c r="D756" s="43"/>
      <c r="E756" s="43"/>
      <c r="F756" s="43"/>
      <c r="G756" s="43"/>
      <c r="H756" s="43"/>
      <c r="I756" s="43"/>
      <c r="J756" s="43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</row>
    <row r="757" spans="1:26" ht="12.75" customHeight="1">
      <c r="A757" s="43"/>
      <c r="B757" s="43"/>
      <c r="C757" s="43"/>
      <c r="D757" s="43"/>
      <c r="E757" s="43"/>
      <c r="F757" s="43"/>
      <c r="G757" s="43"/>
      <c r="H757" s="43"/>
      <c r="I757" s="43"/>
      <c r="J757" s="43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</row>
    <row r="758" spans="1:26" ht="12.75" customHeight="1">
      <c r="A758" s="43"/>
      <c r="B758" s="43"/>
      <c r="C758" s="43"/>
      <c r="D758" s="43"/>
      <c r="E758" s="43"/>
      <c r="F758" s="43"/>
      <c r="G758" s="43"/>
      <c r="H758" s="43"/>
      <c r="I758" s="43"/>
      <c r="J758" s="43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</row>
    <row r="759" spans="1:26" ht="12.75" customHeight="1">
      <c r="A759" s="43"/>
      <c r="B759" s="43"/>
      <c r="C759" s="43"/>
      <c r="D759" s="43"/>
      <c r="E759" s="43"/>
      <c r="F759" s="43"/>
      <c r="G759" s="43"/>
      <c r="H759" s="43"/>
      <c r="I759" s="43"/>
      <c r="J759" s="43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</row>
    <row r="760" spans="1:26" ht="12.75" customHeight="1">
      <c r="A760" s="43"/>
      <c r="B760" s="43"/>
      <c r="C760" s="43"/>
      <c r="D760" s="43"/>
      <c r="E760" s="43"/>
      <c r="F760" s="43"/>
      <c r="G760" s="43"/>
      <c r="H760" s="43"/>
      <c r="I760" s="43"/>
      <c r="J760" s="43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</row>
    <row r="761" spans="1:26" ht="12.75" customHeight="1">
      <c r="A761" s="43"/>
      <c r="B761" s="43"/>
      <c r="C761" s="43"/>
      <c r="D761" s="43"/>
      <c r="E761" s="43"/>
      <c r="F761" s="43"/>
      <c r="G761" s="43"/>
      <c r="H761" s="43"/>
      <c r="I761" s="43"/>
      <c r="J761" s="43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</row>
    <row r="762" spans="1:26" ht="12.75" customHeight="1">
      <c r="A762" s="43"/>
      <c r="B762" s="43"/>
      <c r="C762" s="43"/>
      <c r="D762" s="43"/>
      <c r="E762" s="43"/>
      <c r="F762" s="43"/>
      <c r="G762" s="43"/>
      <c r="H762" s="43"/>
      <c r="I762" s="43"/>
      <c r="J762" s="43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</row>
    <row r="763" spans="1:26" ht="12.75" customHeight="1">
      <c r="A763" s="43"/>
      <c r="B763" s="43"/>
      <c r="C763" s="43"/>
      <c r="D763" s="43"/>
      <c r="E763" s="43"/>
      <c r="F763" s="43"/>
      <c r="G763" s="43"/>
      <c r="H763" s="43"/>
      <c r="I763" s="43"/>
      <c r="J763" s="43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</row>
    <row r="764" spans="1:26" ht="12.75" customHeight="1">
      <c r="A764" s="43"/>
      <c r="B764" s="43"/>
      <c r="C764" s="43"/>
      <c r="D764" s="43"/>
      <c r="E764" s="43"/>
      <c r="F764" s="43"/>
      <c r="G764" s="43"/>
      <c r="H764" s="43"/>
      <c r="I764" s="43"/>
      <c r="J764" s="43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</row>
    <row r="765" spans="1:26" ht="12.75" customHeight="1">
      <c r="A765" s="43"/>
      <c r="B765" s="43"/>
      <c r="C765" s="43"/>
      <c r="D765" s="43"/>
      <c r="E765" s="43"/>
      <c r="F765" s="43"/>
      <c r="G765" s="43"/>
      <c r="H765" s="43"/>
      <c r="I765" s="43"/>
      <c r="J765" s="43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</row>
    <row r="766" spans="1:26" ht="12.75" customHeight="1">
      <c r="A766" s="43"/>
      <c r="B766" s="43"/>
      <c r="C766" s="43"/>
      <c r="D766" s="43"/>
      <c r="E766" s="43"/>
      <c r="F766" s="43"/>
      <c r="G766" s="43"/>
      <c r="H766" s="43"/>
      <c r="I766" s="43"/>
      <c r="J766" s="43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</row>
    <row r="767" spans="1:26" ht="12.75" customHeight="1">
      <c r="A767" s="43"/>
      <c r="B767" s="43"/>
      <c r="C767" s="43"/>
      <c r="D767" s="43"/>
      <c r="E767" s="43"/>
      <c r="F767" s="43"/>
      <c r="G767" s="43"/>
      <c r="H767" s="43"/>
      <c r="I767" s="43"/>
      <c r="J767" s="43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</row>
    <row r="768" spans="1:26" ht="12.75" customHeight="1">
      <c r="A768" s="43"/>
      <c r="B768" s="43"/>
      <c r="C768" s="43"/>
      <c r="D768" s="43"/>
      <c r="E768" s="43"/>
      <c r="F768" s="43"/>
      <c r="G768" s="43"/>
      <c r="H768" s="43"/>
      <c r="I768" s="43"/>
      <c r="J768" s="43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</row>
    <row r="769" spans="1:26" ht="12.75" customHeight="1">
      <c r="A769" s="43"/>
      <c r="B769" s="43"/>
      <c r="C769" s="43"/>
      <c r="D769" s="43"/>
      <c r="E769" s="43"/>
      <c r="F769" s="43"/>
      <c r="G769" s="43"/>
      <c r="H769" s="43"/>
      <c r="I769" s="43"/>
      <c r="J769" s="43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</row>
    <row r="770" spans="1:26" ht="12.75" customHeight="1">
      <c r="A770" s="43"/>
      <c r="B770" s="43"/>
      <c r="C770" s="43"/>
      <c r="D770" s="43"/>
      <c r="E770" s="43"/>
      <c r="F770" s="43"/>
      <c r="G770" s="43"/>
      <c r="H770" s="43"/>
      <c r="I770" s="43"/>
      <c r="J770" s="43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</row>
    <row r="771" spans="1:26" ht="12.75" customHeight="1">
      <c r="A771" s="43"/>
      <c r="B771" s="43"/>
      <c r="C771" s="43"/>
      <c r="D771" s="43"/>
      <c r="E771" s="43"/>
      <c r="F771" s="43"/>
      <c r="G771" s="43"/>
      <c r="H771" s="43"/>
      <c r="I771" s="43"/>
      <c r="J771" s="43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</row>
    <row r="772" spans="1:26" ht="12.75" customHeight="1">
      <c r="A772" s="43"/>
      <c r="B772" s="43"/>
      <c r="C772" s="43"/>
      <c r="D772" s="43"/>
      <c r="E772" s="43"/>
      <c r="F772" s="43"/>
      <c r="G772" s="43"/>
      <c r="H772" s="43"/>
      <c r="I772" s="43"/>
      <c r="J772" s="43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</row>
    <row r="773" spans="1:26" ht="12.75" customHeight="1">
      <c r="A773" s="43"/>
      <c r="B773" s="43"/>
      <c r="C773" s="43"/>
      <c r="D773" s="43"/>
      <c r="E773" s="43"/>
      <c r="F773" s="43"/>
      <c r="G773" s="43"/>
      <c r="H773" s="43"/>
      <c r="I773" s="43"/>
      <c r="J773" s="43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</row>
    <row r="774" spans="1:26" ht="12.75" customHeight="1">
      <c r="A774" s="43"/>
      <c r="B774" s="43"/>
      <c r="C774" s="43"/>
      <c r="D774" s="43"/>
      <c r="E774" s="43"/>
      <c r="F774" s="43"/>
      <c r="G774" s="43"/>
      <c r="H774" s="43"/>
      <c r="I774" s="43"/>
      <c r="J774" s="43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</row>
    <row r="775" spans="1:26" ht="12.75" customHeight="1">
      <c r="A775" s="43"/>
      <c r="B775" s="43"/>
      <c r="C775" s="43"/>
      <c r="D775" s="43"/>
      <c r="E775" s="43"/>
      <c r="F775" s="43"/>
      <c r="G775" s="43"/>
      <c r="H775" s="43"/>
      <c r="I775" s="43"/>
      <c r="J775" s="43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</row>
    <row r="776" spans="1:26" ht="12.75" customHeight="1">
      <c r="A776" s="43"/>
      <c r="B776" s="43"/>
      <c r="C776" s="43"/>
      <c r="D776" s="43"/>
      <c r="E776" s="43"/>
      <c r="F776" s="43"/>
      <c r="G776" s="43"/>
      <c r="H776" s="43"/>
      <c r="I776" s="43"/>
      <c r="J776" s="43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</row>
    <row r="777" spans="1:26" ht="12.75" customHeight="1">
      <c r="A777" s="43"/>
      <c r="B777" s="43"/>
      <c r="C777" s="43"/>
      <c r="D777" s="43"/>
      <c r="E777" s="43"/>
      <c r="F777" s="43"/>
      <c r="G777" s="43"/>
      <c r="H777" s="43"/>
      <c r="I777" s="43"/>
      <c r="J777" s="43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</row>
    <row r="778" spans="1:26" ht="12.75" customHeight="1">
      <c r="A778" s="43"/>
      <c r="B778" s="43"/>
      <c r="C778" s="43"/>
      <c r="D778" s="43"/>
      <c r="E778" s="43"/>
      <c r="F778" s="43"/>
      <c r="G778" s="43"/>
      <c r="H778" s="43"/>
      <c r="I778" s="43"/>
      <c r="J778" s="43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</row>
    <row r="779" spans="1:26" ht="12.75" customHeight="1">
      <c r="A779" s="43"/>
      <c r="B779" s="43"/>
      <c r="C779" s="43"/>
      <c r="D779" s="43"/>
      <c r="E779" s="43"/>
      <c r="F779" s="43"/>
      <c r="G779" s="43"/>
      <c r="H779" s="43"/>
      <c r="I779" s="43"/>
      <c r="J779" s="43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</row>
    <row r="780" spans="1:26" ht="12.75" customHeight="1">
      <c r="A780" s="43"/>
      <c r="B780" s="43"/>
      <c r="C780" s="43"/>
      <c r="D780" s="43"/>
      <c r="E780" s="43"/>
      <c r="F780" s="43"/>
      <c r="G780" s="43"/>
      <c r="H780" s="43"/>
      <c r="I780" s="43"/>
      <c r="J780" s="43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</row>
    <row r="781" spans="1:26" ht="12.75" customHeight="1">
      <c r="A781" s="43"/>
      <c r="B781" s="43"/>
      <c r="C781" s="43"/>
      <c r="D781" s="43"/>
      <c r="E781" s="43"/>
      <c r="F781" s="43"/>
      <c r="G781" s="43"/>
      <c r="H781" s="43"/>
      <c r="I781" s="43"/>
      <c r="J781" s="43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</row>
    <row r="782" spans="1:26" ht="12.75" customHeight="1">
      <c r="A782" s="43"/>
      <c r="B782" s="43"/>
      <c r="C782" s="43"/>
      <c r="D782" s="43"/>
      <c r="E782" s="43"/>
      <c r="F782" s="43"/>
      <c r="G782" s="43"/>
      <c r="H782" s="43"/>
      <c r="I782" s="43"/>
      <c r="J782" s="43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</row>
    <row r="783" spans="1:26" ht="12.75" customHeight="1">
      <c r="A783" s="43"/>
      <c r="B783" s="43"/>
      <c r="C783" s="43"/>
      <c r="D783" s="43"/>
      <c r="E783" s="43"/>
      <c r="F783" s="43"/>
      <c r="G783" s="43"/>
      <c r="H783" s="43"/>
      <c r="I783" s="43"/>
      <c r="J783" s="43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</row>
    <row r="784" spans="1:26" ht="12.75" customHeight="1">
      <c r="A784" s="43"/>
      <c r="B784" s="43"/>
      <c r="C784" s="43"/>
      <c r="D784" s="43"/>
      <c r="E784" s="43"/>
      <c r="F784" s="43"/>
      <c r="G784" s="43"/>
      <c r="H784" s="43"/>
      <c r="I784" s="43"/>
      <c r="J784" s="43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</row>
    <row r="785" spans="1:26" ht="12.75" customHeight="1">
      <c r="A785" s="43"/>
      <c r="B785" s="43"/>
      <c r="C785" s="43"/>
      <c r="D785" s="43"/>
      <c r="E785" s="43"/>
      <c r="F785" s="43"/>
      <c r="G785" s="43"/>
      <c r="H785" s="43"/>
      <c r="I785" s="43"/>
      <c r="J785" s="43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</row>
    <row r="786" spans="1:26" ht="12.75" customHeight="1">
      <c r="A786" s="43"/>
      <c r="B786" s="43"/>
      <c r="C786" s="43"/>
      <c r="D786" s="43"/>
      <c r="E786" s="43"/>
      <c r="F786" s="43"/>
      <c r="G786" s="43"/>
      <c r="H786" s="43"/>
      <c r="I786" s="43"/>
      <c r="J786" s="43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</row>
    <row r="787" spans="1:26" ht="12.75" customHeight="1">
      <c r="A787" s="43"/>
      <c r="B787" s="43"/>
      <c r="C787" s="43"/>
      <c r="D787" s="43"/>
      <c r="E787" s="43"/>
      <c r="F787" s="43"/>
      <c r="G787" s="43"/>
      <c r="H787" s="43"/>
      <c r="I787" s="43"/>
      <c r="J787" s="43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</row>
    <row r="788" spans="1:26" ht="12.75" customHeight="1">
      <c r="A788" s="43"/>
      <c r="B788" s="43"/>
      <c r="C788" s="43"/>
      <c r="D788" s="43"/>
      <c r="E788" s="43"/>
      <c r="F788" s="43"/>
      <c r="G788" s="43"/>
      <c r="H788" s="43"/>
      <c r="I788" s="43"/>
      <c r="J788" s="43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</row>
    <row r="789" spans="1:26" ht="12.75" customHeight="1">
      <c r="A789" s="43"/>
      <c r="B789" s="43"/>
      <c r="C789" s="43"/>
      <c r="D789" s="43"/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</row>
    <row r="790" spans="1:26" ht="12.75" customHeight="1">
      <c r="A790" s="43"/>
      <c r="B790" s="43"/>
      <c r="C790" s="43"/>
      <c r="D790" s="43"/>
      <c r="E790" s="43"/>
      <c r="F790" s="43"/>
      <c r="G790" s="43"/>
      <c r="H790" s="43"/>
      <c r="I790" s="43"/>
      <c r="J790" s="43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</row>
    <row r="791" spans="1:26" ht="12.75" customHeight="1">
      <c r="A791" s="43"/>
      <c r="B791" s="43"/>
      <c r="C791" s="43"/>
      <c r="D791" s="43"/>
      <c r="E791" s="43"/>
      <c r="F791" s="43"/>
      <c r="G791" s="43"/>
      <c r="H791" s="43"/>
      <c r="I791" s="43"/>
      <c r="J791" s="43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</row>
    <row r="792" spans="1:26" ht="12.75" customHeight="1">
      <c r="A792" s="43"/>
      <c r="B792" s="43"/>
      <c r="C792" s="43"/>
      <c r="D792" s="43"/>
      <c r="E792" s="43"/>
      <c r="F792" s="43"/>
      <c r="G792" s="43"/>
      <c r="H792" s="43"/>
      <c r="I792" s="43"/>
      <c r="J792" s="43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</row>
    <row r="793" spans="1:26" ht="12.75" customHeight="1">
      <c r="A793" s="43"/>
      <c r="B793" s="43"/>
      <c r="C793" s="43"/>
      <c r="D793" s="43"/>
      <c r="E793" s="43"/>
      <c r="F793" s="43"/>
      <c r="G793" s="43"/>
      <c r="H793" s="43"/>
      <c r="I793" s="43"/>
      <c r="J793" s="43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</row>
    <row r="794" spans="1:26" ht="12.75" customHeight="1">
      <c r="A794" s="43"/>
      <c r="B794" s="43"/>
      <c r="C794" s="43"/>
      <c r="D794" s="43"/>
      <c r="E794" s="43"/>
      <c r="F794" s="43"/>
      <c r="G794" s="43"/>
      <c r="H794" s="43"/>
      <c r="I794" s="43"/>
      <c r="J794" s="43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</row>
    <row r="795" spans="1:26" ht="12.75" customHeight="1">
      <c r="A795" s="43"/>
      <c r="B795" s="43"/>
      <c r="C795" s="43"/>
      <c r="D795" s="43"/>
      <c r="E795" s="43"/>
      <c r="F795" s="43"/>
      <c r="G795" s="43"/>
      <c r="H795" s="43"/>
      <c r="I795" s="43"/>
      <c r="J795" s="43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</row>
    <row r="796" spans="1:26" ht="12.75" customHeight="1">
      <c r="A796" s="43"/>
      <c r="B796" s="43"/>
      <c r="C796" s="43"/>
      <c r="D796" s="43"/>
      <c r="E796" s="43"/>
      <c r="F796" s="43"/>
      <c r="G796" s="43"/>
      <c r="H796" s="43"/>
      <c r="I796" s="43"/>
      <c r="J796" s="43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</row>
    <row r="797" spans="1:26" ht="12.75" customHeight="1">
      <c r="A797" s="43"/>
      <c r="B797" s="43"/>
      <c r="C797" s="43"/>
      <c r="D797" s="43"/>
      <c r="E797" s="43"/>
      <c r="F797" s="43"/>
      <c r="G797" s="43"/>
      <c r="H797" s="43"/>
      <c r="I797" s="43"/>
      <c r="J797" s="43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</row>
    <row r="798" spans="1:26" ht="12.75" customHeight="1">
      <c r="A798" s="43"/>
      <c r="B798" s="43"/>
      <c r="C798" s="43"/>
      <c r="D798" s="43"/>
      <c r="E798" s="43"/>
      <c r="F798" s="43"/>
      <c r="G798" s="43"/>
      <c r="H798" s="43"/>
      <c r="I798" s="43"/>
      <c r="J798" s="43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</row>
    <row r="799" spans="1:26" ht="12.75" customHeight="1">
      <c r="A799" s="43"/>
      <c r="B799" s="43"/>
      <c r="C799" s="43"/>
      <c r="D799" s="43"/>
      <c r="E799" s="43"/>
      <c r="F799" s="43"/>
      <c r="G799" s="43"/>
      <c r="H799" s="43"/>
      <c r="I799" s="43"/>
      <c r="J799" s="43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</row>
    <row r="800" spans="1:26" ht="12.75" customHeight="1">
      <c r="A800" s="43"/>
      <c r="B800" s="43"/>
      <c r="C800" s="43"/>
      <c r="D800" s="43"/>
      <c r="E800" s="43"/>
      <c r="F800" s="43"/>
      <c r="G800" s="43"/>
      <c r="H800" s="43"/>
      <c r="I800" s="43"/>
      <c r="J800" s="43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</row>
    <row r="801" spans="1:26" ht="12.75" customHeight="1">
      <c r="A801" s="43"/>
      <c r="B801" s="43"/>
      <c r="C801" s="43"/>
      <c r="D801" s="43"/>
      <c r="E801" s="43"/>
      <c r="F801" s="43"/>
      <c r="G801" s="43"/>
      <c r="H801" s="43"/>
      <c r="I801" s="43"/>
      <c r="J801" s="43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</row>
    <row r="802" spans="1:26" ht="12.75" customHeight="1">
      <c r="A802" s="43"/>
      <c r="B802" s="43"/>
      <c r="C802" s="43"/>
      <c r="D802" s="43"/>
      <c r="E802" s="43"/>
      <c r="F802" s="43"/>
      <c r="G802" s="43"/>
      <c r="H802" s="43"/>
      <c r="I802" s="43"/>
      <c r="J802" s="43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</row>
    <row r="803" spans="1:26" ht="12.75" customHeight="1">
      <c r="A803" s="43"/>
      <c r="B803" s="43"/>
      <c r="C803" s="43"/>
      <c r="D803" s="43"/>
      <c r="E803" s="43"/>
      <c r="F803" s="43"/>
      <c r="G803" s="43"/>
      <c r="H803" s="43"/>
      <c r="I803" s="43"/>
      <c r="J803" s="43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</row>
    <row r="804" spans="1:26" ht="12.75" customHeight="1">
      <c r="A804" s="43"/>
      <c r="B804" s="43"/>
      <c r="C804" s="43"/>
      <c r="D804" s="43"/>
      <c r="E804" s="43"/>
      <c r="F804" s="43"/>
      <c r="G804" s="43"/>
      <c r="H804" s="43"/>
      <c r="I804" s="43"/>
      <c r="J804" s="43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</row>
    <row r="805" spans="1:26" ht="12.75" customHeight="1">
      <c r="A805" s="43"/>
      <c r="B805" s="43"/>
      <c r="C805" s="43"/>
      <c r="D805" s="43"/>
      <c r="E805" s="43"/>
      <c r="F805" s="43"/>
      <c r="G805" s="43"/>
      <c r="H805" s="43"/>
      <c r="I805" s="43"/>
      <c r="J805" s="43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</row>
    <row r="806" spans="1:26" ht="12.75" customHeight="1">
      <c r="A806" s="43"/>
      <c r="B806" s="43"/>
      <c r="C806" s="43"/>
      <c r="D806" s="43"/>
      <c r="E806" s="43"/>
      <c r="F806" s="43"/>
      <c r="G806" s="43"/>
      <c r="H806" s="43"/>
      <c r="I806" s="43"/>
      <c r="J806" s="43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</row>
    <row r="807" spans="1:26" ht="12.75" customHeight="1">
      <c r="A807" s="43"/>
      <c r="B807" s="43"/>
      <c r="C807" s="43"/>
      <c r="D807" s="43"/>
      <c r="E807" s="43"/>
      <c r="F807" s="43"/>
      <c r="G807" s="43"/>
      <c r="H807" s="43"/>
      <c r="I807" s="43"/>
      <c r="J807" s="43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</row>
    <row r="808" spans="1:26" ht="12.75" customHeight="1">
      <c r="A808" s="43"/>
      <c r="B808" s="43"/>
      <c r="C808" s="43"/>
      <c r="D808" s="43"/>
      <c r="E808" s="43"/>
      <c r="F808" s="43"/>
      <c r="G808" s="43"/>
      <c r="H808" s="43"/>
      <c r="I808" s="43"/>
      <c r="J808" s="43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</row>
    <row r="809" spans="1:26" ht="12.75" customHeight="1">
      <c r="A809" s="43"/>
      <c r="B809" s="43"/>
      <c r="C809" s="43"/>
      <c r="D809" s="43"/>
      <c r="E809" s="43"/>
      <c r="F809" s="43"/>
      <c r="G809" s="43"/>
      <c r="H809" s="43"/>
      <c r="I809" s="43"/>
      <c r="J809" s="43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</row>
    <row r="810" spans="1:26" ht="12.75" customHeight="1">
      <c r="A810" s="43"/>
      <c r="B810" s="43"/>
      <c r="C810" s="43"/>
      <c r="D810" s="43"/>
      <c r="E810" s="43"/>
      <c r="F810" s="43"/>
      <c r="G810" s="43"/>
      <c r="H810" s="43"/>
      <c r="I810" s="43"/>
      <c r="J810" s="43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</row>
    <row r="811" spans="1:26" ht="12.75" customHeight="1">
      <c r="A811" s="43"/>
      <c r="B811" s="43"/>
      <c r="C811" s="43"/>
      <c r="D811" s="43"/>
      <c r="E811" s="43"/>
      <c r="F811" s="43"/>
      <c r="G811" s="43"/>
      <c r="H811" s="43"/>
      <c r="I811" s="43"/>
      <c r="J811" s="43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</row>
    <row r="812" spans="1:26" ht="12.75" customHeight="1">
      <c r="A812" s="43"/>
      <c r="B812" s="43"/>
      <c r="C812" s="43"/>
      <c r="D812" s="43"/>
      <c r="E812" s="43"/>
      <c r="F812" s="43"/>
      <c r="G812" s="43"/>
      <c r="H812" s="43"/>
      <c r="I812" s="43"/>
      <c r="J812" s="43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</row>
    <row r="813" spans="1:26" ht="12.75" customHeight="1">
      <c r="A813" s="43"/>
      <c r="B813" s="43"/>
      <c r="C813" s="43"/>
      <c r="D813" s="43"/>
      <c r="E813" s="43"/>
      <c r="F813" s="43"/>
      <c r="G813" s="43"/>
      <c r="H813" s="43"/>
      <c r="I813" s="43"/>
      <c r="J813" s="43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</row>
    <row r="814" spans="1:26" ht="12.75" customHeight="1">
      <c r="A814" s="43"/>
      <c r="B814" s="43"/>
      <c r="C814" s="43"/>
      <c r="D814" s="43"/>
      <c r="E814" s="43"/>
      <c r="F814" s="43"/>
      <c r="G814" s="43"/>
      <c r="H814" s="43"/>
      <c r="I814" s="43"/>
      <c r="J814" s="43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</row>
    <row r="815" spans="1:26" ht="12.75" customHeight="1">
      <c r="A815" s="43"/>
      <c r="B815" s="43"/>
      <c r="C815" s="43"/>
      <c r="D815" s="43"/>
      <c r="E815" s="43"/>
      <c r="F815" s="43"/>
      <c r="G815" s="43"/>
      <c r="H815" s="43"/>
      <c r="I815" s="43"/>
      <c r="J815" s="43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</row>
    <row r="816" spans="1:26" ht="12.75" customHeight="1">
      <c r="A816" s="43"/>
      <c r="B816" s="43"/>
      <c r="C816" s="43"/>
      <c r="D816" s="43"/>
      <c r="E816" s="43"/>
      <c r="F816" s="43"/>
      <c r="G816" s="43"/>
      <c r="H816" s="43"/>
      <c r="I816" s="43"/>
      <c r="J816" s="43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</row>
    <row r="817" spans="1:26" ht="12.75" customHeight="1">
      <c r="A817" s="43"/>
      <c r="B817" s="43"/>
      <c r="C817" s="43"/>
      <c r="D817" s="43"/>
      <c r="E817" s="43"/>
      <c r="F817" s="43"/>
      <c r="G817" s="43"/>
      <c r="H817" s="43"/>
      <c r="I817" s="43"/>
      <c r="J817" s="43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</row>
    <row r="818" spans="1:26" ht="12.75" customHeight="1">
      <c r="A818" s="43"/>
      <c r="B818" s="43"/>
      <c r="C818" s="43"/>
      <c r="D818" s="43"/>
      <c r="E818" s="43"/>
      <c r="F818" s="43"/>
      <c r="G818" s="43"/>
      <c r="H818" s="43"/>
      <c r="I818" s="43"/>
      <c r="J818" s="43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</row>
    <row r="819" spans="1:26" ht="12.75" customHeight="1">
      <c r="A819" s="43"/>
      <c r="B819" s="43"/>
      <c r="C819" s="43"/>
      <c r="D819" s="43"/>
      <c r="E819" s="43"/>
      <c r="F819" s="43"/>
      <c r="G819" s="43"/>
      <c r="H819" s="43"/>
      <c r="I819" s="43"/>
      <c r="J819" s="43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</row>
    <row r="820" spans="1:26" ht="12.75" customHeight="1">
      <c r="A820" s="43"/>
      <c r="B820" s="43"/>
      <c r="C820" s="43"/>
      <c r="D820" s="43"/>
      <c r="E820" s="43"/>
      <c r="F820" s="43"/>
      <c r="G820" s="43"/>
      <c r="H820" s="43"/>
      <c r="I820" s="43"/>
      <c r="J820" s="43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</row>
    <row r="821" spans="1:26" ht="12.75" customHeight="1">
      <c r="A821" s="43"/>
      <c r="B821" s="43"/>
      <c r="C821" s="43"/>
      <c r="D821" s="43"/>
      <c r="E821" s="43"/>
      <c r="F821" s="43"/>
      <c r="G821" s="43"/>
      <c r="H821" s="43"/>
      <c r="I821" s="43"/>
      <c r="J821" s="43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</row>
    <row r="822" spans="1:26" ht="12.75" customHeight="1">
      <c r="A822" s="43"/>
      <c r="B822" s="43"/>
      <c r="C822" s="43"/>
      <c r="D822" s="43"/>
      <c r="E822" s="43"/>
      <c r="F822" s="43"/>
      <c r="G822" s="43"/>
      <c r="H822" s="43"/>
      <c r="I822" s="43"/>
      <c r="J822" s="43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</row>
    <row r="823" spans="1:26" ht="12.75" customHeight="1">
      <c r="A823" s="43"/>
      <c r="B823" s="43"/>
      <c r="C823" s="43"/>
      <c r="D823" s="43"/>
      <c r="E823" s="43"/>
      <c r="F823" s="43"/>
      <c r="G823" s="43"/>
      <c r="H823" s="43"/>
      <c r="I823" s="43"/>
      <c r="J823" s="43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</row>
    <row r="824" spans="1:26" ht="12.75" customHeight="1">
      <c r="A824" s="43"/>
      <c r="B824" s="43"/>
      <c r="C824" s="43"/>
      <c r="D824" s="43"/>
      <c r="E824" s="43"/>
      <c r="F824" s="43"/>
      <c r="G824" s="43"/>
      <c r="H824" s="43"/>
      <c r="I824" s="43"/>
      <c r="J824" s="43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</row>
    <row r="825" spans="1:26" ht="12.75" customHeight="1">
      <c r="A825" s="43"/>
      <c r="B825" s="43"/>
      <c r="C825" s="43"/>
      <c r="D825" s="43"/>
      <c r="E825" s="43"/>
      <c r="F825" s="43"/>
      <c r="G825" s="43"/>
      <c r="H825" s="43"/>
      <c r="I825" s="43"/>
      <c r="J825" s="43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</row>
    <row r="826" spans="1:26" ht="12.75" customHeight="1">
      <c r="A826" s="43"/>
      <c r="B826" s="43"/>
      <c r="C826" s="43"/>
      <c r="D826" s="43"/>
      <c r="E826" s="43"/>
      <c r="F826" s="43"/>
      <c r="G826" s="43"/>
      <c r="H826" s="43"/>
      <c r="I826" s="43"/>
      <c r="J826" s="43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</row>
    <row r="827" spans="1:26" ht="12.75" customHeight="1">
      <c r="A827" s="43"/>
      <c r="B827" s="43"/>
      <c r="C827" s="43"/>
      <c r="D827" s="43"/>
      <c r="E827" s="43"/>
      <c r="F827" s="43"/>
      <c r="G827" s="43"/>
      <c r="H827" s="43"/>
      <c r="I827" s="43"/>
      <c r="J827" s="43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</row>
    <row r="828" spans="1:26" ht="12.75" customHeight="1">
      <c r="A828" s="43"/>
      <c r="B828" s="43"/>
      <c r="C828" s="43"/>
      <c r="D828" s="43"/>
      <c r="E828" s="43"/>
      <c r="F828" s="43"/>
      <c r="G828" s="43"/>
      <c r="H828" s="43"/>
      <c r="I828" s="43"/>
      <c r="J828" s="43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</row>
    <row r="829" spans="1:26" ht="12.75" customHeight="1">
      <c r="A829" s="43"/>
      <c r="B829" s="43"/>
      <c r="C829" s="43"/>
      <c r="D829" s="43"/>
      <c r="E829" s="43"/>
      <c r="F829" s="43"/>
      <c r="G829" s="43"/>
      <c r="H829" s="43"/>
      <c r="I829" s="43"/>
      <c r="J829" s="43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</row>
    <row r="830" spans="1:26" ht="12.75" customHeight="1">
      <c r="A830" s="43"/>
      <c r="B830" s="43"/>
      <c r="C830" s="43"/>
      <c r="D830" s="43"/>
      <c r="E830" s="43"/>
      <c r="F830" s="43"/>
      <c r="G830" s="43"/>
      <c r="H830" s="43"/>
      <c r="I830" s="43"/>
      <c r="J830" s="43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</row>
    <row r="831" spans="1:26" ht="12.75" customHeight="1">
      <c r="A831" s="43"/>
      <c r="B831" s="43"/>
      <c r="C831" s="43"/>
      <c r="D831" s="43"/>
      <c r="E831" s="43"/>
      <c r="F831" s="43"/>
      <c r="G831" s="43"/>
      <c r="H831" s="43"/>
      <c r="I831" s="43"/>
      <c r="J831" s="43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</row>
    <row r="832" spans="1:26" ht="12.75" customHeight="1">
      <c r="A832" s="43"/>
      <c r="B832" s="43"/>
      <c r="C832" s="43"/>
      <c r="D832" s="43"/>
      <c r="E832" s="43"/>
      <c r="F832" s="43"/>
      <c r="G832" s="43"/>
      <c r="H832" s="43"/>
      <c r="I832" s="43"/>
      <c r="J832" s="43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</row>
    <row r="833" spans="1:26" ht="12.75" customHeight="1">
      <c r="A833" s="43"/>
      <c r="B833" s="43"/>
      <c r="C833" s="43"/>
      <c r="D833" s="43"/>
      <c r="E833" s="43"/>
      <c r="F833" s="43"/>
      <c r="G833" s="43"/>
      <c r="H833" s="43"/>
      <c r="I833" s="43"/>
      <c r="J833" s="43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</row>
    <row r="834" spans="1:26" ht="12.75" customHeight="1">
      <c r="A834" s="43"/>
      <c r="B834" s="43"/>
      <c r="C834" s="43"/>
      <c r="D834" s="43"/>
      <c r="E834" s="43"/>
      <c r="F834" s="43"/>
      <c r="G834" s="43"/>
      <c r="H834" s="43"/>
      <c r="I834" s="43"/>
      <c r="J834" s="43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</row>
    <row r="835" spans="1:26" ht="12.75" customHeight="1">
      <c r="A835" s="43"/>
      <c r="B835" s="43"/>
      <c r="C835" s="43"/>
      <c r="D835" s="43"/>
      <c r="E835" s="43"/>
      <c r="F835" s="43"/>
      <c r="G835" s="43"/>
      <c r="H835" s="43"/>
      <c r="I835" s="43"/>
      <c r="J835" s="43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</row>
    <row r="836" spans="1:26" ht="12.75" customHeight="1">
      <c r="A836" s="43"/>
      <c r="B836" s="43"/>
      <c r="C836" s="43"/>
      <c r="D836" s="43"/>
      <c r="E836" s="43"/>
      <c r="F836" s="43"/>
      <c r="G836" s="43"/>
      <c r="H836" s="43"/>
      <c r="I836" s="43"/>
      <c r="J836" s="43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</row>
    <row r="837" spans="1:26" ht="12.75" customHeight="1">
      <c r="A837" s="43"/>
      <c r="B837" s="43"/>
      <c r="C837" s="43"/>
      <c r="D837" s="43"/>
      <c r="E837" s="43"/>
      <c r="F837" s="43"/>
      <c r="G837" s="43"/>
      <c r="H837" s="43"/>
      <c r="I837" s="43"/>
      <c r="J837" s="43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</row>
    <row r="838" spans="1:26" ht="12.75" customHeight="1">
      <c r="A838" s="43"/>
      <c r="B838" s="43"/>
      <c r="C838" s="43"/>
      <c r="D838" s="43"/>
      <c r="E838" s="43"/>
      <c r="F838" s="43"/>
      <c r="G838" s="43"/>
      <c r="H838" s="43"/>
      <c r="I838" s="43"/>
      <c r="J838" s="43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</row>
    <row r="839" spans="1:26" ht="12.75" customHeight="1">
      <c r="A839" s="43"/>
      <c r="B839" s="43"/>
      <c r="C839" s="43"/>
      <c r="D839" s="43"/>
      <c r="E839" s="43"/>
      <c r="F839" s="43"/>
      <c r="G839" s="43"/>
      <c r="H839" s="43"/>
      <c r="I839" s="43"/>
      <c r="J839" s="43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</row>
    <row r="840" spans="1:26" ht="12.75" customHeight="1">
      <c r="A840" s="43"/>
      <c r="B840" s="43"/>
      <c r="C840" s="43"/>
      <c r="D840" s="43"/>
      <c r="E840" s="43"/>
      <c r="F840" s="43"/>
      <c r="G840" s="43"/>
      <c r="H840" s="43"/>
      <c r="I840" s="43"/>
      <c r="J840" s="43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</row>
    <row r="841" spans="1:26" ht="12.75" customHeight="1">
      <c r="A841" s="43"/>
      <c r="B841" s="43"/>
      <c r="C841" s="43"/>
      <c r="D841" s="43"/>
      <c r="E841" s="43"/>
      <c r="F841" s="43"/>
      <c r="G841" s="43"/>
      <c r="H841" s="43"/>
      <c r="I841" s="43"/>
      <c r="J841" s="43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</row>
    <row r="842" spans="1:26" ht="12.75" customHeight="1">
      <c r="A842" s="43"/>
      <c r="B842" s="43"/>
      <c r="C842" s="43"/>
      <c r="D842" s="43"/>
      <c r="E842" s="43"/>
      <c r="F842" s="43"/>
      <c r="G842" s="43"/>
      <c r="H842" s="43"/>
      <c r="I842" s="43"/>
      <c r="J842" s="43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</row>
    <row r="843" spans="1:26" ht="12.75" customHeight="1">
      <c r="A843" s="43"/>
      <c r="B843" s="43"/>
      <c r="C843" s="43"/>
      <c r="D843" s="43"/>
      <c r="E843" s="43"/>
      <c r="F843" s="43"/>
      <c r="G843" s="43"/>
      <c r="H843" s="43"/>
      <c r="I843" s="43"/>
      <c r="J843" s="43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</row>
    <row r="844" spans="1:26" ht="12.75" customHeight="1">
      <c r="A844" s="43"/>
      <c r="B844" s="43"/>
      <c r="C844" s="43"/>
      <c r="D844" s="43"/>
      <c r="E844" s="43"/>
      <c r="F844" s="43"/>
      <c r="G844" s="43"/>
      <c r="H844" s="43"/>
      <c r="I844" s="43"/>
      <c r="J844" s="43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</row>
    <row r="845" spans="1:26" ht="12.75" customHeight="1">
      <c r="A845" s="43"/>
      <c r="B845" s="43"/>
      <c r="C845" s="43"/>
      <c r="D845" s="43"/>
      <c r="E845" s="43"/>
      <c r="F845" s="43"/>
      <c r="G845" s="43"/>
      <c r="H845" s="43"/>
      <c r="I845" s="43"/>
      <c r="J845" s="43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</row>
    <row r="846" spans="1:26" ht="12.75" customHeight="1">
      <c r="A846" s="43"/>
      <c r="B846" s="43"/>
      <c r="C846" s="43"/>
      <c r="D846" s="43"/>
      <c r="E846" s="43"/>
      <c r="F846" s="43"/>
      <c r="G846" s="43"/>
      <c r="H846" s="43"/>
      <c r="I846" s="43"/>
      <c r="J846" s="43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</row>
    <row r="847" spans="1:26" ht="12.75" customHeight="1">
      <c r="A847" s="43"/>
      <c r="B847" s="43"/>
      <c r="C847" s="43"/>
      <c r="D847" s="43"/>
      <c r="E847" s="43"/>
      <c r="F847" s="43"/>
      <c r="G847" s="43"/>
      <c r="H847" s="43"/>
      <c r="I847" s="43"/>
      <c r="J847" s="43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</row>
    <row r="848" spans="1:26" ht="12.75" customHeight="1">
      <c r="A848" s="43"/>
      <c r="B848" s="43"/>
      <c r="C848" s="43"/>
      <c r="D848" s="43"/>
      <c r="E848" s="43"/>
      <c r="F848" s="43"/>
      <c r="G848" s="43"/>
      <c r="H848" s="43"/>
      <c r="I848" s="43"/>
      <c r="J848" s="43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</row>
    <row r="849" spans="1:26" ht="12.75" customHeight="1">
      <c r="A849" s="43"/>
      <c r="B849" s="43"/>
      <c r="C849" s="43"/>
      <c r="D849" s="43"/>
      <c r="E849" s="43"/>
      <c r="F849" s="43"/>
      <c r="G849" s="43"/>
      <c r="H849" s="43"/>
      <c r="I849" s="43"/>
      <c r="J849" s="43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</row>
    <row r="850" spans="1:26" ht="12.75" customHeight="1">
      <c r="A850" s="43"/>
      <c r="B850" s="43"/>
      <c r="C850" s="43"/>
      <c r="D850" s="43"/>
      <c r="E850" s="43"/>
      <c r="F850" s="43"/>
      <c r="G850" s="43"/>
      <c r="H850" s="43"/>
      <c r="I850" s="43"/>
      <c r="J850" s="43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</row>
    <row r="851" spans="1:26" ht="12.75" customHeight="1">
      <c r="A851" s="43"/>
      <c r="B851" s="43"/>
      <c r="C851" s="43"/>
      <c r="D851" s="43"/>
      <c r="E851" s="43"/>
      <c r="F851" s="43"/>
      <c r="G851" s="43"/>
      <c r="H851" s="43"/>
      <c r="I851" s="43"/>
      <c r="J851" s="43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</row>
    <row r="852" spans="1:26" ht="12.75" customHeight="1">
      <c r="A852" s="43"/>
      <c r="B852" s="43"/>
      <c r="C852" s="43"/>
      <c r="D852" s="43"/>
      <c r="E852" s="43"/>
      <c r="F852" s="43"/>
      <c r="G852" s="43"/>
      <c r="H852" s="43"/>
      <c r="I852" s="43"/>
      <c r="J852" s="43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</row>
    <row r="853" spans="1:26" ht="12.75" customHeight="1">
      <c r="A853" s="43"/>
      <c r="B853" s="43"/>
      <c r="C853" s="43"/>
      <c r="D853" s="43"/>
      <c r="E853" s="43"/>
      <c r="F853" s="43"/>
      <c r="G853" s="43"/>
      <c r="H853" s="43"/>
      <c r="I853" s="43"/>
      <c r="J853" s="43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</row>
    <row r="854" spans="1:26" ht="12.75" customHeight="1">
      <c r="A854" s="43"/>
      <c r="B854" s="43"/>
      <c r="C854" s="43"/>
      <c r="D854" s="43"/>
      <c r="E854" s="43"/>
      <c r="F854" s="43"/>
      <c r="G854" s="43"/>
      <c r="H854" s="43"/>
      <c r="I854" s="43"/>
      <c r="J854" s="43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</row>
    <row r="855" spans="1:26" ht="12.75" customHeight="1">
      <c r="A855" s="43"/>
      <c r="B855" s="43"/>
      <c r="C855" s="43"/>
      <c r="D855" s="43"/>
      <c r="E855" s="43"/>
      <c r="F855" s="43"/>
      <c r="G855" s="43"/>
      <c r="H855" s="43"/>
      <c r="I855" s="43"/>
      <c r="J855" s="43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</row>
    <row r="856" spans="1:26" ht="12.75" customHeight="1">
      <c r="A856" s="43"/>
      <c r="B856" s="43"/>
      <c r="C856" s="43"/>
      <c r="D856" s="43"/>
      <c r="E856" s="43"/>
      <c r="F856" s="43"/>
      <c r="G856" s="43"/>
      <c r="H856" s="43"/>
      <c r="I856" s="43"/>
      <c r="J856" s="43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</row>
    <row r="857" spans="1:26" ht="12.75" customHeight="1">
      <c r="A857" s="43"/>
      <c r="B857" s="43"/>
      <c r="C857" s="43"/>
      <c r="D857" s="43"/>
      <c r="E857" s="43"/>
      <c r="F857" s="43"/>
      <c r="G857" s="43"/>
      <c r="H857" s="43"/>
      <c r="I857" s="43"/>
      <c r="J857" s="43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</row>
    <row r="858" spans="1:26" ht="12.75" customHeight="1">
      <c r="A858" s="43"/>
      <c r="B858" s="43"/>
      <c r="C858" s="43"/>
      <c r="D858" s="43"/>
      <c r="E858" s="43"/>
      <c r="F858" s="43"/>
      <c r="G858" s="43"/>
      <c r="H858" s="43"/>
      <c r="I858" s="43"/>
      <c r="J858" s="43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</row>
    <row r="859" spans="1:26" ht="12.75" customHeight="1">
      <c r="A859" s="43"/>
      <c r="B859" s="43"/>
      <c r="C859" s="43"/>
      <c r="D859" s="43"/>
      <c r="E859" s="43"/>
      <c r="F859" s="43"/>
      <c r="G859" s="43"/>
      <c r="H859" s="43"/>
      <c r="I859" s="43"/>
      <c r="J859" s="43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</row>
    <row r="860" spans="1:26" ht="12.75" customHeight="1">
      <c r="A860" s="43"/>
      <c r="B860" s="43"/>
      <c r="C860" s="43"/>
      <c r="D860" s="43"/>
      <c r="E860" s="43"/>
      <c r="F860" s="43"/>
      <c r="G860" s="43"/>
      <c r="H860" s="43"/>
      <c r="I860" s="43"/>
      <c r="J860" s="43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</row>
    <row r="861" spans="1:26" ht="12.75" customHeight="1">
      <c r="A861" s="43"/>
      <c r="B861" s="43"/>
      <c r="C861" s="43"/>
      <c r="D861" s="43"/>
      <c r="E861" s="43"/>
      <c r="F861" s="43"/>
      <c r="G861" s="43"/>
      <c r="H861" s="43"/>
      <c r="I861" s="43"/>
      <c r="J861" s="43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</row>
    <row r="862" spans="1:26" ht="12.75" customHeight="1">
      <c r="A862" s="43"/>
      <c r="B862" s="43"/>
      <c r="C862" s="43"/>
      <c r="D862" s="43"/>
      <c r="E862" s="43"/>
      <c r="F862" s="43"/>
      <c r="G862" s="43"/>
      <c r="H862" s="43"/>
      <c r="I862" s="43"/>
      <c r="J862" s="43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</row>
    <row r="863" spans="1:26" ht="12.75" customHeight="1">
      <c r="A863" s="43"/>
      <c r="B863" s="43"/>
      <c r="C863" s="43"/>
      <c r="D863" s="43"/>
      <c r="E863" s="43"/>
      <c r="F863" s="43"/>
      <c r="G863" s="43"/>
      <c r="H863" s="43"/>
      <c r="I863" s="43"/>
      <c r="J863" s="43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</row>
    <row r="864" spans="1:26" ht="12.75" customHeight="1">
      <c r="A864" s="43"/>
      <c r="B864" s="43"/>
      <c r="C864" s="43"/>
      <c r="D864" s="43"/>
      <c r="E864" s="43"/>
      <c r="F864" s="43"/>
      <c r="G864" s="43"/>
      <c r="H864" s="43"/>
      <c r="I864" s="43"/>
      <c r="J864" s="43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</row>
    <row r="865" spans="1:26" ht="12.75" customHeight="1">
      <c r="A865" s="43"/>
      <c r="B865" s="43"/>
      <c r="C865" s="43"/>
      <c r="D865" s="43"/>
      <c r="E865" s="43"/>
      <c r="F865" s="43"/>
      <c r="G865" s="43"/>
      <c r="H865" s="43"/>
      <c r="I865" s="43"/>
      <c r="J865" s="43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</row>
    <row r="866" spans="1:26" ht="12.75" customHeight="1">
      <c r="A866" s="43"/>
      <c r="B866" s="43"/>
      <c r="C866" s="43"/>
      <c r="D866" s="43"/>
      <c r="E866" s="43"/>
      <c r="F866" s="43"/>
      <c r="G866" s="43"/>
      <c r="H866" s="43"/>
      <c r="I866" s="43"/>
      <c r="J866" s="43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</row>
    <row r="867" spans="1:26" ht="12.75" customHeight="1">
      <c r="A867" s="43"/>
      <c r="B867" s="43"/>
      <c r="C867" s="43"/>
      <c r="D867" s="43"/>
      <c r="E867" s="43"/>
      <c r="F867" s="43"/>
      <c r="G867" s="43"/>
      <c r="H867" s="43"/>
      <c r="I867" s="43"/>
      <c r="J867" s="43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</row>
    <row r="868" spans="1:26" ht="12.75" customHeight="1">
      <c r="A868" s="43"/>
      <c r="B868" s="43"/>
      <c r="C868" s="43"/>
      <c r="D868" s="43"/>
      <c r="E868" s="43"/>
      <c r="F868" s="43"/>
      <c r="G868" s="43"/>
      <c r="H868" s="43"/>
      <c r="I868" s="43"/>
      <c r="J868" s="43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</row>
    <row r="869" spans="1:26" ht="12.75" customHeight="1">
      <c r="A869" s="43"/>
      <c r="B869" s="43"/>
      <c r="C869" s="43"/>
      <c r="D869" s="43"/>
      <c r="E869" s="43"/>
      <c r="F869" s="43"/>
      <c r="G869" s="43"/>
      <c r="H869" s="43"/>
      <c r="I869" s="43"/>
      <c r="J869" s="43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</row>
    <row r="870" spans="1:26" ht="12.75" customHeight="1">
      <c r="A870" s="43"/>
      <c r="B870" s="43"/>
      <c r="C870" s="43"/>
      <c r="D870" s="43"/>
      <c r="E870" s="43"/>
      <c r="F870" s="43"/>
      <c r="G870" s="43"/>
      <c r="H870" s="43"/>
      <c r="I870" s="43"/>
      <c r="J870" s="43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</row>
    <row r="871" spans="1:26" ht="12.75" customHeight="1">
      <c r="A871" s="43"/>
      <c r="B871" s="43"/>
      <c r="C871" s="43"/>
      <c r="D871" s="43"/>
      <c r="E871" s="43"/>
      <c r="F871" s="43"/>
      <c r="G871" s="43"/>
      <c r="H871" s="43"/>
      <c r="I871" s="43"/>
      <c r="J871" s="43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</row>
    <row r="872" spans="1:26" ht="12.75" customHeight="1">
      <c r="A872" s="43"/>
      <c r="B872" s="43"/>
      <c r="C872" s="43"/>
      <c r="D872" s="43"/>
      <c r="E872" s="43"/>
      <c r="F872" s="43"/>
      <c r="G872" s="43"/>
      <c r="H872" s="43"/>
      <c r="I872" s="43"/>
      <c r="J872" s="43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</row>
    <row r="873" spans="1:26" ht="12.75" customHeight="1">
      <c r="A873" s="43"/>
      <c r="B873" s="43"/>
      <c r="C873" s="43"/>
      <c r="D873" s="43"/>
      <c r="E873" s="43"/>
      <c r="F873" s="43"/>
      <c r="G873" s="43"/>
      <c r="H873" s="43"/>
      <c r="I873" s="43"/>
      <c r="J873" s="43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</row>
    <row r="874" spans="1:26" ht="12.75" customHeight="1">
      <c r="A874" s="43"/>
      <c r="B874" s="43"/>
      <c r="C874" s="43"/>
      <c r="D874" s="43"/>
      <c r="E874" s="43"/>
      <c r="F874" s="43"/>
      <c r="G874" s="43"/>
      <c r="H874" s="43"/>
      <c r="I874" s="43"/>
      <c r="J874" s="43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</row>
    <row r="875" spans="1:26" ht="12.75" customHeight="1">
      <c r="A875" s="43"/>
      <c r="B875" s="43"/>
      <c r="C875" s="43"/>
      <c r="D875" s="43"/>
      <c r="E875" s="43"/>
      <c r="F875" s="43"/>
      <c r="G875" s="43"/>
      <c r="H875" s="43"/>
      <c r="I875" s="43"/>
      <c r="J875" s="43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</row>
    <row r="876" spans="1:26" ht="12.75" customHeight="1">
      <c r="A876" s="43"/>
      <c r="B876" s="43"/>
      <c r="C876" s="43"/>
      <c r="D876" s="43"/>
      <c r="E876" s="43"/>
      <c r="F876" s="43"/>
      <c r="G876" s="43"/>
      <c r="H876" s="43"/>
      <c r="I876" s="43"/>
      <c r="J876" s="43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</row>
    <row r="877" spans="1:26" ht="12.75" customHeight="1">
      <c r="A877" s="43"/>
      <c r="B877" s="43"/>
      <c r="C877" s="43"/>
      <c r="D877" s="43"/>
      <c r="E877" s="43"/>
      <c r="F877" s="43"/>
      <c r="G877" s="43"/>
      <c r="H877" s="43"/>
      <c r="I877" s="43"/>
      <c r="J877" s="43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</row>
    <row r="878" spans="1:26" ht="12.75" customHeight="1">
      <c r="A878" s="43"/>
      <c r="B878" s="43"/>
      <c r="C878" s="43"/>
      <c r="D878" s="43"/>
      <c r="E878" s="43"/>
      <c r="F878" s="43"/>
      <c r="G878" s="43"/>
      <c r="H878" s="43"/>
      <c r="I878" s="43"/>
      <c r="J878" s="43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</row>
    <row r="879" spans="1:26" ht="12.75" customHeight="1">
      <c r="A879" s="43"/>
      <c r="B879" s="43"/>
      <c r="C879" s="43"/>
      <c r="D879" s="43"/>
      <c r="E879" s="43"/>
      <c r="F879" s="43"/>
      <c r="G879" s="43"/>
      <c r="H879" s="43"/>
      <c r="I879" s="43"/>
      <c r="J879" s="43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</row>
    <row r="880" spans="1:26" ht="12.75" customHeight="1">
      <c r="A880" s="43"/>
      <c r="B880" s="43"/>
      <c r="C880" s="43"/>
      <c r="D880" s="43"/>
      <c r="E880" s="43"/>
      <c r="F880" s="43"/>
      <c r="G880" s="43"/>
      <c r="H880" s="43"/>
      <c r="I880" s="43"/>
      <c r="J880" s="43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</row>
    <row r="881" spans="1:26" ht="12.75" customHeight="1">
      <c r="A881" s="43"/>
      <c r="B881" s="43"/>
      <c r="C881" s="43"/>
      <c r="D881" s="43"/>
      <c r="E881" s="43"/>
      <c r="F881" s="43"/>
      <c r="G881" s="43"/>
      <c r="H881" s="43"/>
      <c r="I881" s="43"/>
      <c r="J881" s="43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</row>
    <row r="882" spans="1:26" ht="12.75" customHeight="1">
      <c r="A882" s="43"/>
      <c r="B882" s="43"/>
      <c r="C882" s="43"/>
      <c r="D882" s="43"/>
      <c r="E882" s="43"/>
      <c r="F882" s="43"/>
      <c r="G882" s="43"/>
      <c r="H882" s="43"/>
      <c r="I882" s="43"/>
      <c r="J882" s="43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</row>
    <row r="883" spans="1:26" ht="12.75" customHeight="1">
      <c r="A883" s="43"/>
      <c r="B883" s="43"/>
      <c r="C883" s="43"/>
      <c r="D883" s="43"/>
      <c r="E883" s="43"/>
      <c r="F883" s="43"/>
      <c r="G883" s="43"/>
      <c r="H883" s="43"/>
      <c r="I883" s="43"/>
      <c r="J883" s="43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</row>
    <row r="884" spans="1:26" ht="12.75" customHeight="1">
      <c r="A884" s="43"/>
      <c r="B884" s="43"/>
      <c r="C884" s="43"/>
      <c r="D884" s="43"/>
      <c r="E884" s="43"/>
      <c r="F884" s="43"/>
      <c r="G884" s="43"/>
      <c r="H884" s="43"/>
      <c r="I884" s="43"/>
      <c r="J884" s="43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</row>
    <row r="885" spans="1:26" ht="12.75" customHeight="1">
      <c r="A885" s="43"/>
      <c r="B885" s="43"/>
      <c r="C885" s="43"/>
      <c r="D885" s="43"/>
      <c r="E885" s="43"/>
      <c r="F885" s="43"/>
      <c r="G885" s="43"/>
      <c r="H885" s="43"/>
      <c r="I885" s="43"/>
      <c r="J885" s="43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</row>
    <row r="886" spans="1:26" ht="12.75" customHeight="1">
      <c r="A886" s="43"/>
      <c r="B886" s="43"/>
      <c r="C886" s="43"/>
      <c r="D886" s="43"/>
      <c r="E886" s="43"/>
      <c r="F886" s="43"/>
      <c r="G886" s="43"/>
      <c r="H886" s="43"/>
      <c r="I886" s="43"/>
      <c r="J886" s="43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</row>
    <row r="887" spans="1:26" ht="12.75" customHeight="1">
      <c r="A887" s="43"/>
      <c r="B887" s="43"/>
      <c r="C887" s="43"/>
      <c r="D887" s="43"/>
      <c r="E887" s="43"/>
      <c r="F887" s="43"/>
      <c r="G887" s="43"/>
      <c r="H887" s="43"/>
      <c r="I887" s="43"/>
      <c r="J887" s="43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</row>
    <row r="888" spans="1:26" ht="12.75" customHeight="1">
      <c r="A888" s="43"/>
      <c r="B888" s="43"/>
      <c r="C888" s="43"/>
      <c r="D888" s="43"/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</row>
    <row r="889" spans="1:26" ht="12.75" customHeight="1">
      <c r="A889" s="43"/>
      <c r="B889" s="43"/>
      <c r="C889" s="43"/>
      <c r="D889" s="43"/>
      <c r="E889" s="43"/>
      <c r="F889" s="43"/>
      <c r="G889" s="43"/>
      <c r="H889" s="43"/>
      <c r="I889" s="43"/>
      <c r="J889" s="43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</row>
    <row r="890" spans="1:26" ht="12.75" customHeight="1">
      <c r="A890" s="43"/>
      <c r="B890" s="43"/>
      <c r="C890" s="43"/>
      <c r="D890" s="43"/>
      <c r="E890" s="43"/>
      <c r="F890" s="43"/>
      <c r="G890" s="43"/>
      <c r="H890" s="43"/>
      <c r="I890" s="43"/>
      <c r="J890" s="43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</row>
    <row r="891" spans="1:26" ht="12.75" customHeight="1">
      <c r="A891" s="43"/>
      <c r="B891" s="43"/>
      <c r="C891" s="43"/>
      <c r="D891" s="43"/>
      <c r="E891" s="43"/>
      <c r="F891" s="43"/>
      <c r="G891" s="43"/>
      <c r="H891" s="43"/>
      <c r="I891" s="43"/>
      <c r="J891" s="43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</row>
    <row r="892" spans="1:26" ht="12.75" customHeight="1">
      <c r="A892" s="43"/>
      <c r="B892" s="43"/>
      <c r="C892" s="43"/>
      <c r="D892" s="43"/>
      <c r="E892" s="43"/>
      <c r="F892" s="43"/>
      <c r="G892" s="43"/>
      <c r="H892" s="43"/>
      <c r="I892" s="43"/>
      <c r="J892" s="43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</row>
    <row r="893" spans="1:26" ht="12.75" customHeight="1">
      <c r="A893" s="43"/>
      <c r="B893" s="43"/>
      <c r="C893" s="43"/>
      <c r="D893" s="43"/>
      <c r="E893" s="43"/>
      <c r="F893" s="43"/>
      <c r="G893" s="43"/>
      <c r="H893" s="43"/>
      <c r="I893" s="43"/>
      <c r="J893" s="43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</row>
    <row r="894" spans="1:26" ht="12.75" customHeight="1">
      <c r="A894" s="43"/>
      <c r="B894" s="43"/>
      <c r="C894" s="43"/>
      <c r="D894" s="43"/>
      <c r="E894" s="43"/>
      <c r="F894" s="43"/>
      <c r="G894" s="43"/>
      <c r="H894" s="43"/>
      <c r="I894" s="43"/>
      <c r="J894" s="43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</row>
    <row r="895" spans="1:26" ht="12.75" customHeight="1">
      <c r="A895" s="43"/>
      <c r="B895" s="43"/>
      <c r="C895" s="43"/>
      <c r="D895" s="43"/>
      <c r="E895" s="43"/>
      <c r="F895" s="43"/>
      <c r="G895" s="43"/>
      <c r="H895" s="43"/>
      <c r="I895" s="43"/>
      <c r="J895" s="43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</row>
    <row r="896" spans="1:26" ht="12.75" customHeight="1">
      <c r="A896" s="43"/>
      <c r="B896" s="43"/>
      <c r="C896" s="43"/>
      <c r="D896" s="43"/>
      <c r="E896" s="43"/>
      <c r="F896" s="43"/>
      <c r="G896" s="43"/>
      <c r="H896" s="43"/>
      <c r="I896" s="43"/>
      <c r="J896" s="43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</row>
    <row r="897" spans="1:26" ht="12.75" customHeight="1">
      <c r="A897" s="43"/>
      <c r="B897" s="43"/>
      <c r="C897" s="43"/>
      <c r="D897" s="43"/>
      <c r="E897" s="43"/>
      <c r="F897" s="43"/>
      <c r="G897" s="43"/>
      <c r="H897" s="43"/>
      <c r="I897" s="43"/>
      <c r="J897" s="43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</row>
    <row r="898" spans="1:26" ht="12.75" customHeight="1">
      <c r="A898" s="43"/>
      <c r="B898" s="43"/>
      <c r="C898" s="43"/>
      <c r="D898" s="43"/>
      <c r="E898" s="43"/>
      <c r="F898" s="43"/>
      <c r="G898" s="43"/>
      <c r="H898" s="43"/>
      <c r="I898" s="43"/>
      <c r="J898" s="43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</row>
    <row r="899" spans="1:26" ht="12.75" customHeight="1">
      <c r="A899" s="43"/>
      <c r="B899" s="43"/>
      <c r="C899" s="43"/>
      <c r="D899" s="43"/>
      <c r="E899" s="43"/>
      <c r="F899" s="43"/>
      <c r="G899" s="43"/>
      <c r="H899" s="43"/>
      <c r="I899" s="43"/>
      <c r="J899" s="43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</row>
    <row r="900" spans="1:26" ht="12.75" customHeight="1">
      <c r="A900" s="43"/>
      <c r="B900" s="43"/>
      <c r="C900" s="43"/>
      <c r="D900" s="43"/>
      <c r="E900" s="43"/>
      <c r="F900" s="43"/>
      <c r="G900" s="43"/>
      <c r="H900" s="43"/>
      <c r="I900" s="43"/>
      <c r="J900" s="43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</row>
    <row r="901" spans="1:26" ht="12.75" customHeight="1">
      <c r="A901" s="43"/>
      <c r="B901" s="43"/>
      <c r="C901" s="43"/>
      <c r="D901" s="43"/>
      <c r="E901" s="43"/>
      <c r="F901" s="43"/>
      <c r="G901" s="43"/>
      <c r="H901" s="43"/>
      <c r="I901" s="43"/>
      <c r="J901" s="43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</row>
    <row r="902" spans="1:26" ht="12.75" customHeight="1">
      <c r="A902" s="43"/>
      <c r="B902" s="43"/>
      <c r="C902" s="43"/>
      <c r="D902" s="43"/>
      <c r="E902" s="43"/>
      <c r="F902" s="43"/>
      <c r="G902" s="43"/>
      <c r="H902" s="43"/>
      <c r="I902" s="43"/>
      <c r="J902" s="43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</row>
    <row r="903" spans="1:26" ht="12.75" customHeight="1">
      <c r="A903" s="43"/>
      <c r="B903" s="43"/>
      <c r="C903" s="43"/>
      <c r="D903" s="43"/>
      <c r="E903" s="43"/>
      <c r="F903" s="43"/>
      <c r="G903" s="43"/>
      <c r="H903" s="43"/>
      <c r="I903" s="43"/>
      <c r="J903" s="43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</row>
    <row r="904" spans="1:26" ht="12.75" customHeight="1">
      <c r="A904" s="43"/>
      <c r="B904" s="43"/>
      <c r="C904" s="43"/>
      <c r="D904" s="43"/>
      <c r="E904" s="43"/>
      <c r="F904" s="43"/>
      <c r="G904" s="43"/>
      <c r="H904" s="43"/>
      <c r="I904" s="43"/>
      <c r="J904" s="43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</row>
    <row r="905" spans="1:26" ht="12.75" customHeight="1">
      <c r="A905" s="43"/>
      <c r="B905" s="43"/>
      <c r="C905" s="43"/>
      <c r="D905" s="43"/>
      <c r="E905" s="43"/>
      <c r="F905" s="43"/>
      <c r="G905" s="43"/>
      <c r="H905" s="43"/>
      <c r="I905" s="43"/>
      <c r="J905" s="43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</row>
    <row r="906" spans="1:26" ht="12.75" customHeight="1">
      <c r="A906" s="43"/>
      <c r="B906" s="43"/>
      <c r="C906" s="43"/>
      <c r="D906" s="43"/>
      <c r="E906" s="43"/>
      <c r="F906" s="43"/>
      <c r="G906" s="43"/>
      <c r="H906" s="43"/>
      <c r="I906" s="43"/>
      <c r="J906" s="43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</row>
    <row r="907" spans="1:26" ht="12.75" customHeight="1">
      <c r="A907" s="43"/>
      <c r="B907" s="43"/>
      <c r="C907" s="43"/>
      <c r="D907" s="43"/>
      <c r="E907" s="43"/>
      <c r="F907" s="43"/>
      <c r="G907" s="43"/>
      <c r="H907" s="43"/>
      <c r="I907" s="43"/>
      <c r="J907" s="43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</row>
    <row r="908" spans="1:26" ht="12.75" customHeight="1">
      <c r="A908" s="43"/>
      <c r="B908" s="43"/>
      <c r="C908" s="43"/>
      <c r="D908" s="43"/>
      <c r="E908" s="43"/>
      <c r="F908" s="43"/>
      <c r="G908" s="43"/>
      <c r="H908" s="43"/>
      <c r="I908" s="43"/>
      <c r="J908" s="43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</row>
    <row r="909" spans="1:26" ht="12.75" customHeight="1">
      <c r="A909" s="43"/>
      <c r="B909" s="43"/>
      <c r="C909" s="43"/>
      <c r="D909" s="43"/>
      <c r="E909" s="43"/>
      <c r="F909" s="43"/>
      <c r="G909" s="43"/>
      <c r="H909" s="43"/>
      <c r="I909" s="43"/>
      <c r="J909" s="43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</row>
    <row r="910" spans="1:26" ht="12.75" customHeight="1">
      <c r="A910" s="43"/>
      <c r="B910" s="43"/>
      <c r="C910" s="43"/>
      <c r="D910" s="43"/>
      <c r="E910" s="43"/>
      <c r="F910" s="43"/>
      <c r="G910" s="43"/>
      <c r="H910" s="43"/>
      <c r="I910" s="43"/>
      <c r="J910" s="43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</row>
    <row r="911" spans="1:26" ht="12.75" customHeight="1">
      <c r="A911" s="43"/>
      <c r="B911" s="43"/>
      <c r="C911" s="43"/>
      <c r="D911" s="43"/>
      <c r="E911" s="43"/>
      <c r="F911" s="43"/>
      <c r="G911" s="43"/>
      <c r="H911" s="43"/>
      <c r="I911" s="43"/>
      <c r="J911" s="43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</row>
    <row r="912" spans="1:26" ht="12.75" customHeight="1">
      <c r="A912" s="43"/>
      <c r="B912" s="43"/>
      <c r="C912" s="43"/>
      <c r="D912" s="43"/>
      <c r="E912" s="43"/>
      <c r="F912" s="43"/>
      <c r="G912" s="43"/>
      <c r="H912" s="43"/>
      <c r="I912" s="43"/>
      <c r="J912" s="43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</row>
    <row r="913" spans="1:26" ht="12.75" customHeight="1">
      <c r="A913" s="43"/>
      <c r="B913" s="43"/>
      <c r="C913" s="43"/>
      <c r="D913" s="43"/>
      <c r="E913" s="43"/>
      <c r="F913" s="43"/>
      <c r="G913" s="43"/>
      <c r="H913" s="43"/>
      <c r="I913" s="43"/>
      <c r="J913" s="43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</row>
    <row r="914" spans="1:26" ht="12.75" customHeight="1">
      <c r="A914" s="43"/>
      <c r="B914" s="43"/>
      <c r="C914" s="43"/>
      <c r="D914" s="43"/>
      <c r="E914" s="43"/>
      <c r="F914" s="43"/>
      <c r="G914" s="43"/>
      <c r="H914" s="43"/>
      <c r="I914" s="43"/>
      <c r="J914" s="43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</row>
    <row r="915" spans="1:26" ht="12.75" customHeight="1">
      <c r="A915" s="43"/>
      <c r="B915" s="43"/>
      <c r="C915" s="43"/>
      <c r="D915" s="43"/>
      <c r="E915" s="43"/>
      <c r="F915" s="43"/>
      <c r="G915" s="43"/>
      <c r="H915" s="43"/>
      <c r="I915" s="43"/>
      <c r="J915" s="43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</row>
    <row r="916" spans="1:26" ht="12.75" customHeight="1">
      <c r="A916" s="43"/>
      <c r="B916" s="43"/>
      <c r="C916" s="43"/>
      <c r="D916" s="43"/>
      <c r="E916" s="43"/>
      <c r="F916" s="43"/>
      <c r="G916" s="43"/>
      <c r="H916" s="43"/>
      <c r="I916" s="43"/>
      <c r="J916" s="43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</row>
    <row r="917" spans="1:26" ht="12.75" customHeight="1">
      <c r="A917" s="43"/>
      <c r="B917" s="43"/>
      <c r="C917" s="43"/>
      <c r="D917" s="43"/>
      <c r="E917" s="43"/>
      <c r="F917" s="43"/>
      <c r="G917" s="43"/>
      <c r="H917" s="43"/>
      <c r="I917" s="43"/>
      <c r="J917" s="43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</row>
    <row r="918" spans="1:26" ht="12.75" customHeight="1">
      <c r="A918" s="43"/>
      <c r="B918" s="43"/>
      <c r="C918" s="43"/>
      <c r="D918" s="43"/>
      <c r="E918" s="43"/>
      <c r="F918" s="43"/>
      <c r="G918" s="43"/>
      <c r="H918" s="43"/>
      <c r="I918" s="43"/>
      <c r="J918" s="43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</row>
    <row r="919" spans="1:26" ht="12.75" customHeight="1">
      <c r="A919" s="43"/>
      <c r="B919" s="43"/>
      <c r="C919" s="43"/>
      <c r="D919" s="43"/>
      <c r="E919" s="43"/>
      <c r="F919" s="43"/>
      <c r="G919" s="43"/>
      <c r="H919" s="43"/>
      <c r="I919" s="43"/>
      <c r="J919" s="43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</row>
    <row r="920" spans="1:26" ht="12.75" customHeight="1">
      <c r="A920" s="43"/>
      <c r="B920" s="43"/>
      <c r="C920" s="43"/>
      <c r="D920" s="43"/>
      <c r="E920" s="43"/>
      <c r="F920" s="43"/>
      <c r="G920" s="43"/>
      <c r="H920" s="43"/>
      <c r="I920" s="43"/>
      <c r="J920" s="43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</row>
    <row r="921" spans="1:26" ht="12.75" customHeight="1">
      <c r="A921" s="43"/>
      <c r="B921" s="43"/>
      <c r="C921" s="43"/>
      <c r="D921" s="43"/>
      <c r="E921" s="43"/>
      <c r="F921" s="43"/>
      <c r="G921" s="43"/>
      <c r="H921" s="43"/>
      <c r="I921" s="43"/>
      <c r="J921" s="43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</row>
    <row r="922" spans="1:26" ht="12.75" customHeight="1">
      <c r="A922" s="43"/>
      <c r="B922" s="43"/>
      <c r="C922" s="43"/>
      <c r="D922" s="43"/>
      <c r="E922" s="43"/>
      <c r="F922" s="43"/>
      <c r="G922" s="43"/>
      <c r="H922" s="43"/>
      <c r="I922" s="43"/>
      <c r="J922" s="43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</row>
    <row r="923" spans="1:26" ht="12.75" customHeight="1">
      <c r="A923" s="43"/>
      <c r="B923" s="43"/>
      <c r="C923" s="43"/>
      <c r="D923" s="43"/>
      <c r="E923" s="43"/>
      <c r="F923" s="43"/>
      <c r="G923" s="43"/>
      <c r="H923" s="43"/>
      <c r="I923" s="43"/>
      <c r="J923" s="43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</row>
    <row r="924" spans="1:26" ht="12.75" customHeight="1">
      <c r="A924" s="43"/>
      <c r="B924" s="43"/>
      <c r="C924" s="43"/>
      <c r="D924" s="43"/>
      <c r="E924" s="43"/>
      <c r="F924" s="43"/>
      <c r="G924" s="43"/>
      <c r="H924" s="43"/>
      <c r="I924" s="43"/>
      <c r="J924" s="43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</row>
    <row r="925" spans="1:26" ht="12.75" customHeight="1">
      <c r="A925" s="43"/>
      <c r="B925" s="43"/>
      <c r="C925" s="43"/>
      <c r="D925" s="43"/>
      <c r="E925" s="43"/>
      <c r="F925" s="43"/>
      <c r="G925" s="43"/>
      <c r="H925" s="43"/>
      <c r="I925" s="43"/>
      <c r="J925" s="43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</row>
    <row r="926" spans="1:26" ht="12.75" customHeight="1">
      <c r="A926" s="43"/>
      <c r="B926" s="43"/>
      <c r="C926" s="43"/>
      <c r="D926" s="43"/>
      <c r="E926" s="43"/>
      <c r="F926" s="43"/>
      <c r="G926" s="43"/>
      <c r="H926" s="43"/>
      <c r="I926" s="43"/>
      <c r="J926" s="43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</row>
    <row r="927" spans="1:26" ht="12.75" customHeight="1">
      <c r="A927" s="43"/>
      <c r="B927" s="43"/>
      <c r="C927" s="43"/>
      <c r="D927" s="43"/>
      <c r="E927" s="43"/>
      <c r="F927" s="43"/>
      <c r="G927" s="43"/>
      <c r="H927" s="43"/>
      <c r="I927" s="43"/>
      <c r="J927" s="43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</row>
    <row r="928" spans="1:26" ht="12.75" customHeight="1">
      <c r="A928" s="43"/>
      <c r="B928" s="43"/>
      <c r="C928" s="43"/>
      <c r="D928" s="43"/>
      <c r="E928" s="43"/>
      <c r="F928" s="43"/>
      <c r="G928" s="43"/>
      <c r="H928" s="43"/>
      <c r="I928" s="43"/>
      <c r="J928" s="43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</row>
    <row r="929" spans="1:26" ht="12.75" customHeight="1">
      <c r="A929" s="43"/>
      <c r="B929" s="43"/>
      <c r="C929" s="43"/>
      <c r="D929" s="43"/>
      <c r="E929" s="43"/>
      <c r="F929" s="43"/>
      <c r="G929" s="43"/>
      <c r="H929" s="43"/>
      <c r="I929" s="43"/>
      <c r="J929" s="43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</row>
    <row r="930" spans="1:26" ht="12.75" customHeight="1">
      <c r="A930" s="43"/>
      <c r="B930" s="43"/>
      <c r="C930" s="43"/>
      <c r="D930" s="43"/>
      <c r="E930" s="43"/>
      <c r="F930" s="43"/>
      <c r="G930" s="43"/>
      <c r="H930" s="43"/>
      <c r="I930" s="43"/>
      <c r="J930" s="43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</row>
    <row r="931" spans="1:26" ht="12.75" customHeight="1">
      <c r="A931" s="43"/>
      <c r="B931" s="43"/>
      <c r="C931" s="43"/>
      <c r="D931" s="43"/>
      <c r="E931" s="43"/>
      <c r="F931" s="43"/>
      <c r="G931" s="43"/>
      <c r="H931" s="43"/>
      <c r="I931" s="43"/>
      <c r="J931" s="43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</row>
    <row r="932" spans="1:26" ht="12.75" customHeight="1">
      <c r="A932" s="43"/>
      <c r="B932" s="43"/>
      <c r="C932" s="43"/>
      <c r="D932" s="43"/>
      <c r="E932" s="43"/>
      <c r="F932" s="43"/>
      <c r="G932" s="43"/>
      <c r="H932" s="43"/>
      <c r="I932" s="43"/>
      <c r="J932" s="43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</row>
    <row r="933" spans="1:26" ht="12.75" customHeight="1">
      <c r="A933" s="43"/>
      <c r="B933" s="43"/>
      <c r="C933" s="43"/>
      <c r="D933" s="43"/>
      <c r="E933" s="43"/>
      <c r="F933" s="43"/>
      <c r="G933" s="43"/>
      <c r="H933" s="43"/>
      <c r="I933" s="43"/>
      <c r="J933" s="43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</row>
    <row r="934" spans="1:26" ht="12.75" customHeight="1">
      <c r="A934" s="43"/>
      <c r="B934" s="43"/>
      <c r="C934" s="43"/>
      <c r="D934" s="43"/>
      <c r="E934" s="43"/>
      <c r="F934" s="43"/>
      <c r="G934" s="43"/>
      <c r="H934" s="43"/>
      <c r="I934" s="43"/>
      <c r="J934" s="43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</row>
    <row r="935" spans="1:26" ht="12.75" customHeight="1">
      <c r="A935" s="43"/>
      <c r="B935" s="43"/>
      <c r="C935" s="43"/>
      <c r="D935" s="43"/>
      <c r="E935" s="43"/>
      <c r="F935" s="43"/>
      <c r="G935" s="43"/>
      <c r="H935" s="43"/>
      <c r="I935" s="43"/>
      <c r="J935" s="43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</row>
    <row r="936" spans="1:26" ht="12.75" customHeight="1">
      <c r="A936" s="43"/>
      <c r="B936" s="43"/>
      <c r="C936" s="43"/>
      <c r="D936" s="43"/>
      <c r="E936" s="43"/>
      <c r="F936" s="43"/>
      <c r="G936" s="43"/>
      <c r="H936" s="43"/>
      <c r="I936" s="43"/>
      <c r="J936" s="43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</row>
    <row r="937" spans="1:26" ht="12.75" customHeight="1">
      <c r="A937" s="43"/>
      <c r="B937" s="43"/>
      <c r="C937" s="43"/>
      <c r="D937" s="43"/>
      <c r="E937" s="43"/>
      <c r="F937" s="43"/>
      <c r="G937" s="43"/>
      <c r="H937" s="43"/>
      <c r="I937" s="43"/>
      <c r="J937" s="43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</row>
    <row r="938" spans="1:26" ht="12.75" customHeight="1">
      <c r="A938" s="43"/>
      <c r="B938" s="43"/>
      <c r="C938" s="43"/>
      <c r="D938" s="43"/>
      <c r="E938" s="43"/>
      <c r="F938" s="43"/>
      <c r="G938" s="43"/>
      <c r="H938" s="43"/>
      <c r="I938" s="43"/>
      <c r="J938" s="43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</row>
    <row r="939" spans="1:26" ht="12.75" customHeight="1">
      <c r="A939" s="43"/>
      <c r="B939" s="43"/>
      <c r="C939" s="43"/>
      <c r="D939" s="43"/>
      <c r="E939" s="43"/>
      <c r="F939" s="43"/>
      <c r="G939" s="43"/>
      <c r="H939" s="43"/>
      <c r="I939" s="43"/>
      <c r="J939" s="43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</row>
    <row r="940" spans="1:26" ht="12.75" customHeight="1">
      <c r="A940" s="43"/>
      <c r="B940" s="43"/>
      <c r="C940" s="43"/>
      <c r="D940" s="43"/>
      <c r="E940" s="43"/>
      <c r="F940" s="43"/>
      <c r="G940" s="43"/>
      <c r="H940" s="43"/>
      <c r="I940" s="43"/>
      <c r="J940" s="43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</row>
    <row r="941" spans="1:26" ht="12.75" customHeight="1">
      <c r="A941" s="43"/>
      <c r="B941" s="43"/>
      <c r="C941" s="43"/>
      <c r="D941" s="43"/>
      <c r="E941" s="43"/>
      <c r="F941" s="43"/>
      <c r="G941" s="43"/>
      <c r="H941" s="43"/>
      <c r="I941" s="43"/>
      <c r="J941" s="43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</row>
    <row r="942" spans="1:26" ht="12.75" customHeight="1">
      <c r="A942" s="43"/>
      <c r="B942" s="43"/>
      <c r="C942" s="43"/>
      <c r="D942" s="43"/>
      <c r="E942" s="43"/>
      <c r="F942" s="43"/>
      <c r="G942" s="43"/>
      <c r="H942" s="43"/>
      <c r="I942" s="43"/>
      <c r="J942" s="43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</row>
    <row r="943" spans="1:26" ht="12.75" customHeight="1">
      <c r="A943" s="43"/>
      <c r="B943" s="43"/>
      <c r="C943" s="43"/>
      <c r="D943" s="43"/>
      <c r="E943" s="43"/>
      <c r="F943" s="43"/>
      <c r="G943" s="43"/>
      <c r="H943" s="43"/>
      <c r="I943" s="43"/>
      <c r="J943" s="43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</row>
    <row r="944" spans="1:26" ht="12.75" customHeight="1">
      <c r="A944" s="43"/>
      <c r="B944" s="43"/>
      <c r="C944" s="43"/>
      <c r="D944" s="43"/>
      <c r="E944" s="43"/>
      <c r="F944" s="43"/>
      <c r="G944" s="43"/>
      <c r="H944" s="43"/>
      <c r="I944" s="43"/>
      <c r="J944" s="43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</row>
    <row r="945" spans="1:26" ht="12.75" customHeight="1">
      <c r="A945" s="43"/>
      <c r="B945" s="43"/>
      <c r="C945" s="43"/>
      <c r="D945" s="43"/>
      <c r="E945" s="43"/>
      <c r="F945" s="43"/>
      <c r="G945" s="43"/>
      <c r="H945" s="43"/>
      <c r="I945" s="43"/>
      <c r="J945" s="43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</row>
    <row r="946" spans="1:26" ht="12.75" customHeight="1">
      <c r="A946" s="43"/>
      <c r="B946" s="43"/>
      <c r="C946" s="43"/>
      <c r="D946" s="43"/>
      <c r="E946" s="43"/>
      <c r="F946" s="43"/>
      <c r="G946" s="43"/>
      <c r="H946" s="43"/>
      <c r="I946" s="43"/>
      <c r="J946" s="43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</row>
    <row r="947" spans="1:26" ht="12.75" customHeight="1">
      <c r="A947" s="43"/>
      <c r="B947" s="43"/>
      <c r="C947" s="43"/>
      <c r="D947" s="43"/>
      <c r="E947" s="43"/>
      <c r="F947" s="43"/>
      <c r="G947" s="43"/>
      <c r="H947" s="43"/>
      <c r="I947" s="43"/>
      <c r="J947" s="43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</row>
    <row r="948" spans="1:26" ht="12.75" customHeight="1">
      <c r="A948" s="43"/>
      <c r="B948" s="43"/>
      <c r="C948" s="43"/>
      <c r="D948" s="43"/>
      <c r="E948" s="43"/>
      <c r="F948" s="43"/>
      <c r="G948" s="43"/>
      <c r="H948" s="43"/>
      <c r="I948" s="43"/>
      <c r="J948" s="43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</row>
    <row r="949" spans="1:26" ht="12.75" customHeight="1">
      <c r="A949" s="43"/>
      <c r="B949" s="43"/>
      <c r="C949" s="43"/>
      <c r="D949" s="43"/>
      <c r="E949" s="43"/>
      <c r="F949" s="43"/>
      <c r="G949" s="43"/>
      <c r="H949" s="43"/>
      <c r="I949" s="43"/>
      <c r="J949" s="43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</row>
    <row r="950" spans="1:26" ht="12.75" customHeight="1">
      <c r="A950" s="43"/>
      <c r="B950" s="43"/>
      <c r="C950" s="43"/>
      <c r="D950" s="43"/>
      <c r="E950" s="43"/>
      <c r="F950" s="43"/>
      <c r="G950" s="43"/>
      <c r="H950" s="43"/>
      <c r="I950" s="43"/>
      <c r="J950" s="43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</row>
    <row r="951" spans="1:26" ht="12.75" customHeight="1">
      <c r="A951" s="43"/>
      <c r="B951" s="43"/>
      <c r="C951" s="43"/>
      <c r="D951" s="43"/>
      <c r="E951" s="43"/>
      <c r="F951" s="43"/>
      <c r="G951" s="43"/>
      <c r="H951" s="43"/>
      <c r="I951" s="43"/>
      <c r="J951" s="43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</row>
    <row r="952" spans="1:26" ht="12.75" customHeight="1">
      <c r="A952" s="43"/>
      <c r="B952" s="43"/>
      <c r="C952" s="43"/>
      <c r="D952" s="43"/>
      <c r="E952" s="43"/>
      <c r="F952" s="43"/>
      <c r="G952" s="43"/>
      <c r="H952" s="43"/>
      <c r="I952" s="43"/>
      <c r="J952" s="43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</row>
    <row r="953" spans="1:26" ht="12.75" customHeight="1">
      <c r="A953" s="43"/>
      <c r="B953" s="43"/>
      <c r="C953" s="43"/>
      <c r="D953" s="43"/>
      <c r="E953" s="43"/>
      <c r="F953" s="43"/>
      <c r="G953" s="43"/>
      <c r="H953" s="43"/>
      <c r="I953" s="43"/>
      <c r="J953" s="43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</row>
    <row r="954" spans="1:26" ht="12.75" customHeight="1">
      <c r="A954" s="43"/>
      <c r="B954" s="43"/>
      <c r="C954" s="43"/>
      <c r="D954" s="43"/>
      <c r="E954" s="43"/>
      <c r="F954" s="43"/>
      <c r="G954" s="43"/>
      <c r="H954" s="43"/>
      <c r="I954" s="43"/>
      <c r="J954" s="43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</row>
    <row r="955" spans="1:26" ht="12.75" customHeight="1">
      <c r="A955" s="43"/>
      <c r="B955" s="43"/>
      <c r="C955" s="43"/>
      <c r="D955" s="43"/>
      <c r="E955" s="43"/>
      <c r="F955" s="43"/>
      <c r="G955" s="43"/>
      <c r="H955" s="43"/>
      <c r="I955" s="43"/>
      <c r="J955" s="43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</row>
    <row r="956" spans="1:26" ht="12.75" customHeight="1">
      <c r="A956" s="43"/>
      <c r="B956" s="43"/>
      <c r="C956" s="43"/>
      <c r="D956" s="43"/>
      <c r="E956" s="43"/>
      <c r="F956" s="43"/>
      <c r="G956" s="43"/>
      <c r="H956" s="43"/>
      <c r="I956" s="43"/>
      <c r="J956" s="43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</row>
    <row r="957" spans="1:26" ht="12.75" customHeight="1">
      <c r="A957" s="43"/>
      <c r="B957" s="43"/>
      <c r="C957" s="43"/>
      <c r="D957" s="43"/>
      <c r="E957" s="43"/>
      <c r="F957" s="43"/>
      <c r="G957" s="43"/>
      <c r="H957" s="43"/>
      <c r="I957" s="43"/>
      <c r="J957" s="43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</row>
    <row r="958" spans="1:26" ht="12.75" customHeight="1">
      <c r="A958" s="43"/>
      <c r="B958" s="43"/>
      <c r="C958" s="43"/>
      <c r="D958" s="43"/>
      <c r="E958" s="43"/>
      <c r="F958" s="43"/>
      <c r="G958" s="43"/>
      <c r="H958" s="43"/>
      <c r="I958" s="43"/>
      <c r="J958" s="43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</row>
    <row r="959" spans="1:26" ht="12.75" customHeight="1">
      <c r="A959" s="43"/>
      <c r="B959" s="43"/>
      <c r="C959" s="43"/>
      <c r="D959" s="43"/>
      <c r="E959" s="43"/>
      <c r="F959" s="43"/>
      <c r="G959" s="43"/>
      <c r="H959" s="43"/>
      <c r="I959" s="43"/>
      <c r="J959" s="43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</row>
    <row r="960" spans="1:26" ht="12.75" customHeight="1">
      <c r="A960" s="43"/>
      <c r="B960" s="43"/>
      <c r="C960" s="43"/>
      <c r="D960" s="43"/>
      <c r="E960" s="43"/>
      <c r="F960" s="43"/>
      <c r="G960" s="43"/>
      <c r="H960" s="43"/>
      <c r="I960" s="43"/>
      <c r="J960" s="43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</row>
    <row r="961" spans="1:26" ht="12.75" customHeight="1">
      <c r="A961" s="43"/>
      <c r="B961" s="43"/>
      <c r="C961" s="43"/>
      <c r="D961" s="43"/>
      <c r="E961" s="43"/>
      <c r="F961" s="43"/>
      <c r="G961" s="43"/>
      <c r="H961" s="43"/>
      <c r="I961" s="43"/>
      <c r="J961" s="43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</row>
    <row r="962" spans="1:26" ht="12.75" customHeight="1">
      <c r="A962" s="43"/>
      <c r="B962" s="43"/>
      <c r="C962" s="43"/>
      <c r="D962" s="43"/>
      <c r="E962" s="43"/>
      <c r="F962" s="43"/>
      <c r="G962" s="43"/>
      <c r="H962" s="43"/>
      <c r="I962" s="43"/>
      <c r="J962" s="43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</row>
    <row r="963" spans="1:26" ht="12.75" customHeight="1">
      <c r="A963" s="43"/>
      <c r="B963" s="43"/>
      <c r="C963" s="43"/>
      <c r="D963" s="43"/>
      <c r="E963" s="43"/>
      <c r="F963" s="43"/>
      <c r="G963" s="43"/>
      <c r="H963" s="43"/>
      <c r="I963" s="43"/>
      <c r="J963" s="43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</row>
    <row r="964" spans="1:26" ht="12.75" customHeight="1">
      <c r="A964" s="43"/>
      <c r="B964" s="43"/>
      <c r="C964" s="43"/>
      <c r="D964" s="43"/>
      <c r="E964" s="43"/>
      <c r="F964" s="43"/>
      <c r="G964" s="43"/>
      <c r="H964" s="43"/>
      <c r="I964" s="43"/>
      <c r="J964" s="43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</row>
    <row r="965" spans="1:26" ht="12.75" customHeight="1">
      <c r="A965" s="43"/>
      <c r="B965" s="43"/>
      <c r="C965" s="43"/>
      <c r="D965" s="43"/>
      <c r="E965" s="43"/>
      <c r="F965" s="43"/>
      <c r="G965" s="43"/>
      <c r="H965" s="43"/>
      <c r="I965" s="43"/>
      <c r="J965" s="43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</row>
    <row r="966" spans="1:26" ht="12.75" customHeight="1">
      <c r="A966" s="43"/>
      <c r="B966" s="43"/>
      <c r="C966" s="43"/>
      <c r="D966" s="43"/>
      <c r="E966" s="43"/>
      <c r="F966" s="43"/>
      <c r="G966" s="43"/>
      <c r="H966" s="43"/>
      <c r="I966" s="43"/>
      <c r="J966" s="43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</row>
    <row r="967" spans="1:26" ht="12.75" customHeight="1">
      <c r="A967" s="43"/>
      <c r="B967" s="43"/>
      <c r="C967" s="43"/>
      <c r="D967" s="43"/>
      <c r="E967" s="43"/>
      <c r="F967" s="43"/>
      <c r="G967" s="43"/>
      <c r="H967" s="43"/>
      <c r="I967" s="43"/>
      <c r="J967" s="43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</row>
    <row r="968" spans="1:26" ht="12.75" customHeight="1">
      <c r="A968" s="43"/>
      <c r="B968" s="43"/>
      <c r="C968" s="43"/>
      <c r="D968" s="43"/>
      <c r="E968" s="43"/>
      <c r="F968" s="43"/>
      <c r="G968" s="43"/>
      <c r="H968" s="43"/>
      <c r="I968" s="43"/>
      <c r="J968" s="43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</row>
    <row r="969" spans="1:26" ht="12.75" customHeight="1">
      <c r="A969" s="43"/>
      <c r="B969" s="43"/>
      <c r="C969" s="43"/>
      <c r="D969" s="43"/>
      <c r="E969" s="43"/>
      <c r="F969" s="43"/>
      <c r="G969" s="43"/>
      <c r="H969" s="43"/>
      <c r="I969" s="43"/>
      <c r="J969" s="43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</row>
    <row r="970" spans="1:26" ht="12.75" customHeight="1">
      <c r="A970" s="43"/>
      <c r="B970" s="43"/>
      <c r="C970" s="43"/>
      <c r="D970" s="43"/>
      <c r="E970" s="43"/>
      <c r="F970" s="43"/>
      <c r="G970" s="43"/>
      <c r="H970" s="43"/>
      <c r="I970" s="43"/>
      <c r="J970" s="43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</row>
    <row r="971" spans="1:26" ht="12.75" customHeight="1">
      <c r="A971" s="43"/>
      <c r="B971" s="43"/>
      <c r="C971" s="43"/>
      <c r="D971" s="43"/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</row>
    <row r="972" spans="1:26" ht="12.75" customHeight="1">
      <c r="A972" s="43"/>
      <c r="B972" s="43"/>
      <c r="C972" s="43"/>
      <c r="D972" s="43"/>
      <c r="E972" s="43"/>
      <c r="F972" s="43"/>
      <c r="G972" s="43"/>
      <c r="H972" s="43"/>
      <c r="I972" s="43"/>
      <c r="J972" s="43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</row>
    <row r="973" spans="1:26" ht="12.75" customHeight="1">
      <c r="A973" s="43"/>
      <c r="B973" s="43"/>
      <c r="C973" s="43"/>
      <c r="D973" s="43"/>
      <c r="E973" s="43"/>
      <c r="F973" s="43"/>
      <c r="G973" s="43"/>
      <c r="H973" s="43"/>
      <c r="I973" s="43"/>
      <c r="J973" s="43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</row>
    <row r="974" spans="1:26" ht="12.75" customHeight="1">
      <c r="A974" s="43"/>
      <c r="B974" s="43"/>
      <c r="C974" s="43"/>
      <c r="D974" s="43"/>
      <c r="E974" s="43"/>
      <c r="F974" s="43"/>
      <c r="G974" s="43"/>
      <c r="H974" s="43"/>
      <c r="I974" s="43"/>
      <c r="J974" s="43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</row>
    <row r="975" spans="1:26" ht="12.75" customHeight="1">
      <c r="A975" s="43"/>
      <c r="B975" s="43"/>
      <c r="C975" s="43"/>
      <c r="D975" s="43"/>
      <c r="E975" s="43"/>
      <c r="F975" s="43"/>
      <c r="G975" s="43"/>
      <c r="H975" s="43"/>
      <c r="I975" s="43"/>
      <c r="J975" s="43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</row>
    <row r="976" spans="1:26" ht="12.75" customHeight="1">
      <c r="A976" s="43"/>
      <c r="B976" s="43"/>
      <c r="C976" s="43"/>
      <c r="D976" s="43"/>
      <c r="E976" s="43"/>
      <c r="F976" s="43"/>
      <c r="G976" s="43"/>
      <c r="H976" s="43"/>
      <c r="I976" s="43"/>
      <c r="J976" s="43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</row>
    <row r="977" spans="1:26" ht="12.75" customHeight="1">
      <c r="A977" s="43"/>
      <c r="B977" s="43"/>
      <c r="C977" s="43"/>
      <c r="D977" s="43"/>
      <c r="E977" s="43"/>
      <c r="F977" s="43"/>
      <c r="G977" s="43"/>
      <c r="H977" s="43"/>
      <c r="I977" s="43"/>
      <c r="J977" s="43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</row>
    <row r="978" spans="1:26" ht="12.75" customHeight="1">
      <c r="A978" s="43"/>
      <c r="B978" s="43"/>
      <c r="C978" s="43"/>
      <c r="D978" s="43"/>
      <c r="E978" s="43"/>
      <c r="F978" s="43"/>
      <c r="G978" s="43"/>
      <c r="H978" s="43"/>
      <c r="I978" s="43"/>
      <c r="J978" s="43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</row>
    <row r="979" spans="1:26" ht="12.75" customHeight="1">
      <c r="A979" s="43"/>
      <c r="B979" s="43"/>
      <c r="C979" s="43"/>
      <c r="D979" s="43"/>
      <c r="E979" s="43"/>
      <c r="F979" s="43"/>
      <c r="G979" s="43"/>
      <c r="H979" s="43"/>
      <c r="I979" s="43"/>
      <c r="J979" s="43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</row>
    <row r="980" spans="1:26" ht="12.75" customHeight="1">
      <c r="A980" s="43"/>
      <c r="B980" s="43"/>
      <c r="C980" s="43"/>
      <c r="D980" s="43"/>
      <c r="E980" s="43"/>
      <c r="F980" s="43"/>
      <c r="G980" s="43"/>
      <c r="H980" s="43"/>
      <c r="I980" s="43"/>
      <c r="J980" s="43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</row>
    <row r="981" spans="1:26" ht="12.75" customHeight="1">
      <c r="A981" s="43"/>
      <c r="B981" s="43"/>
      <c r="C981" s="43"/>
      <c r="D981" s="43"/>
      <c r="E981" s="43"/>
      <c r="F981" s="43"/>
      <c r="G981" s="43"/>
      <c r="H981" s="43"/>
      <c r="I981" s="43"/>
      <c r="J981" s="43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</row>
    <row r="982" spans="1:26" ht="12.75" customHeight="1">
      <c r="A982" s="43"/>
      <c r="B982" s="43"/>
      <c r="C982" s="43"/>
      <c r="D982" s="43"/>
      <c r="E982" s="43"/>
      <c r="F982" s="43"/>
      <c r="G982" s="43"/>
      <c r="H982" s="43"/>
      <c r="I982" s="43"/>
      <c r="J982" s="43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</row>
    <row r="983" spans="1:26" ht="12.75" customHeight="1">
      <c r="A983" s="43"/>
      <c r="B983" s="43"/>
      <c r="C983" s="43"/>
      <c r="D983" s="43"/>
      <c r="E983" s="43"/>
      <c r="F983" s="43"/>
      <c r="G983" s="43"/>
      <c r="H983" s="43"/>
      <c r="I983" s="43"/>
      <c r="J983" s="43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</row>
    <row r="984" spans="1:26" ht="12.75" customHeight="1">
      <c r="A984" s="43"/>
      <c r="B984" s="43"/>
      <c r="C984" s="43"/>
      <c r="D984" s="43"/>
      <c r="E984" s="43"/>
      <c r="F984" s="43"/>
      <c r="G984" s="43"/>
      <c r="H984" s="43"/>
      <c r="I984" s="43"/>
      <c r="J984" s="43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</row>
    <row r="985" spans="1:26" ht="12.75" customHeight="1">
      <c r="A985" s="43"/>
      <c r="B985" s="43"/>
      <c r="C985" s="43"/>
      <c r="D985" s="43"/>
      <c r="E985" s="43"/>
      <c r="F985" s="43"/>
      <c r="G985" s="43"/>
      <c r="H985" s="43"/>
      <c r="I985" s="43"/>
      <c r="J985" s="43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</row>
    <row r="986" spans="1:26" ht="12.75" customHeight="1">
      <c r="A986" s="43"/>
      <c r="B986" s="43"/>
      <c r="C986" s="43"/>
      <c r="D986" s="43"/>
      <c r="E986" s="43"/>
      <c r="F986" s="43"/>
      <c r="G986" s="43"/>
      <c r="H986" s="43"/>
      <c r="I986" s="43"/>
      <c r="J986" s="43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</row>
    <row r="987" spans="1:26" ht="12.75" customHeight="1">
      <c r="A987" s="43"/>
      <c r="B987" s="43"/>
      <c r="C987" s="43"/>
      <c r="D987" s="43"/>
      <c r="E987" s="43"/>
      <c r="F987" s="43"/>
      <c r="G987" s="43"/>
      <c r="H987" s="43"/>
      <c r="I987" s="43"/>
      <c r="J987" s="43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</row>
    <row r="988" spans="1:26" ht="12.75" customHeight="1">
      <c r="A988" s="43"/>
      <c r="B988" s="43"/>
      <c r="C988" s="43"/>
      <c r="D988" s="43"/>
      <c r="E988" s="43"/>
      <c r="F988" s="43"/>
      <c r="G988" s="43"/>
      <c r="H988" s="43"/>
      <c r="I988" s="43"/>
      <c r="J988" s="43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</row>
    <row r="989" spans="1:26" ht="12.75" customHeight="1">
      <c r="A989" s="43"/>
      <c r="B989" s="43"/>
      <c r="C989" s="43"/>
      <c r="D989" s="43"/>
      <c r="E989" s="43"/>
      <c r="F989" s="43"/>
      <c r="G989" s="43"/>
      <c r="H989" s="43"/>
      <c r="I989" s="43"/>
      <c r="J989" s="43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</row>
    <row r="990" spans="1:26" ht="12.75" customHeight="1">
      <c r="A990" s="43"/>
      <c r="B990" s="43"/>
      <c r="C990" s="43"/>
      <c r="D990" s="43"/>
      <c r="E990" s="43"/>
      <c r="F990" s="43"/>
      <c r="G990" s="43"/>
      <c r="H990" s="43"/>
      <c r="I990" s="43"/>
      <c r="J990" s="43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</row>
    <row r="991" spans="1:26" ht="12.75" customHeight="1">
      <c r="A991" s="43"/>
      <c r="B991" s="43"/>
      <c r="C991" s="43"/>
      <c r="D991" s="43"/>
      <c r="E991" s="43"/>
      <c r="F991" s="43"/>
      <c r="G991" s="43"/>
      <c r="H991" s="43"/>
      <c r="I991" s="43"/>
      <c r="J991" s="43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</row>
    <row r="992" spans="1:26" ht="12.75" customHeight="1">
      <c r="A992" s="43"/>
      <c r="B992" s="43"/>
      <c r="C992" s="43"/>
      <c r="D992" s="43"/>
      <c r="E992" s="43"/>
      <c r="F992" s="43"/>
      <c r="G992" s="43"/>
      <c r="H992" s="43"/>
      <c r="I992" s="43"/>
      <c r="J992" s="43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</row>
    <row r="993" spans="1:26" ht="12.75" customHeight="1">
      <c r="A993" s="43"/>
      <c r="B993" s="43"/>
      <c r="C993" s="43"/>
      <c r="D993" s="43"/>
      <c r="E993" s="43"/>
      <c r="F993" s="43"/>
      <c r="G993" s="43"/>
      <c r="H993" s="43"/>
      <c r="I993" s="43"/>
      <c r="J993" s="43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</row>
    <row r="994" spans="1:26" ht="12.75" customHeight="1">
      <c r="A994" s="43"/>
      <c r="B994" s="43"/>
      <c r="C994" s="43"/>
      <c r="D994" s="43"/>
      <c r="E994" s="43"/>
      <c r="F994" s="43"/>
      <c r="G994" s="43"/>
      <c r="H994" s="43"/>
      <c r="I994" s="43"/>
      <c r="J994" s="43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</row>
    <row r="995" spans="1:26" ht="12.75" customHeight="1">
      <c r="A995" s="43"/>
      <c r="B995" s="43"/>
      <c r="C995" s="43"/>
      <c r="D995" s="43"/>
      <c r="E995" s="43"/>
      <c r="F995" s="43"/>
      <c r="G995" s="43"/>
      <c r="H995" s="43"/>
      <c r="I995" s="43"/>
      <c r="J995" s="43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</row>
    <row r="996" spans="1:26" ht="12.75" customHeight="1">
      <c r="A996" s="43"/>
      <c r="B996" s="43"/>
      <c r="C996" s="43"/>
      <c r="D996" s="43"/>
      <c r="E996" s="43"/>
      <c r="F996" s="43"/>
      <c r="G996" s="43"/>
      <c r="H996" s="43"/>
      <c r="I996" s="43"/>
      <c r="J996" s="43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</row>
    <row r="997" spans="1:26" ht="12.75" customHeight="1">
      <c r="A997" s="43"/>
      <c r="B997" s="43"/>
      <c r="C997" s="43"/>
      <c r="D997" s="43"/>
      <c r="E997" s="43"/>
      <c r="F997" s="43"/>
      <c r="G997" s="43"/>
      <c r="H997" s="43"/>
      <c r="I997" s="43"/>
      <c r="J997" s="43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</row>
    <row r="998" spans="1:26" ht="12.75" customHeight="1">
      <c r="A998" s="43"/>
      <c r="B998" s="43"/>
      <c r="C998" s="43"/>
      <c r="D998" s="43"/>
      <c r="E998" s="43"/>
      <c r="F998" s="43"/>
      <c r="G998" s="43"/>
      <c r="H998" s="43"/>
      <c r="I998" s="43"/>
      <c r="J998" s="43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</row>
    <row r="999" spans="1:26" ht="12.75" customHeight="1">
      <c r="A999" s="43"/>
      <c r="G999" s="43"/>
      <c r="H999" s="43"/>
      <c r="I999" s="43"/>
      <c r="J999" s="43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</row>
    <row r="1000" spans="1:26" ht="12.75" customHeight="1">
      <c r="A1000" s="43"/>
      <c r="G1000" s="43"/>
      <c r="H1000" s="43"/>
      <c r="I1000" s="43"/>
      <c r="J1000" s="43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</row>
    <row r="1001" spans="1:26" ht="15" customHeight="1">
      <c r="A1001" s="43"/>
      <c r="G1001" s="43"/>
      <c r="I1001" s="43"/>
      <c r="J1001" s="43"/>
      <c r="K1001" s="43"/>
      <c r="L1001" s="43"/>
      <c r="M1001" s="43"/>
      <c r="N1001" s="43"/>
      <c r="O1001" s="43"/>
    </row>
    <row r="1002" spans="1:26" ht="15" customHeight="1">
      <c r="A1002" s="43"/>
      <c r="G1002" s="43"/>
      <c r="I1002" s="43"/>
      <c r="J1002" s="43"/>
      <c r="K1002" s="43"/>
      <c r="L1002" s="43"/>
      <c r="M1002" s="43"/>
      <c r="N1002" s="43"/>
      <c r="O1002" s="43"/>
    </row>
    <row r="1003" spans="1:26" ht="15" customHeight="1">
      <c r="I1003" s="43"/>
      <c r="J1003" s="43"/>
      <c r="K1003" s="43"/>
      <c r="L1003" s="43"/>
      <c r="M1003" s="43"/>
      <c r="N1003" s="43"/>
      <c r="O1003" s="43"/>
    </row>
    <row r="1004" spans="1:26" ht="15" customHeight="1">
      <c r="I1004" s="43"/>
      <c r="J1004" s="43"/>
      <c r="K1004" s="43"/>
      <c r="L1004" s="43"/>
      <c r="M1004" s="43"/>
      <c r="N1004" s="43"/>
      <c r="O1004" s="43"/>
    </row>
    <row r="1005" spans="1:26" ht="15" customHeight="1">
      <c r="I1005" s="43"/>
      <c r="J1005" s="43"/>
      <c r="K1005" s="43"/>
      <c r="L1005" s="43"/>
      <c r="M1005" s="43"/>
      <c r="N1005" s="43"/>
      <c r="O1005" s="43"/>
    </row>
    <row r="1006" spans="1:26" ht="15" customHeight="1">
      <c r="I1006" s="43"/>
      <c r="J1006" s="43"/>
      <c r="K1006" s="43"/>
      <c r="L1006" s="43"/>
      <c r="M1006" s="43"/>
      <c r="N1006" s="43"/>
      <c r="O1006" s="43"/>
    </row>
  </sheetData>
  <mergeCells count="29">
    <mergeCell ref="B58:D58"/>
    <mergeCell ref="B60:D60"/>
    <mergeCell ref="D32:E32"/>
    <mergeCell ref="D33:E33"/>
    <mergeCell ref="D35:E35"/>
    <mergeCell ref="D36:E36"/>
    <mergeCell ref="D37:E37"/>
    <mergeCell ref="D38:E38"/>
    <mergeCell ref="B42:H42"/>
    <mergeCell ref="B56:D56"/>
    <mergeCell ref="D23:E23"/>
    <mergeCell ref="D26:E26"/>
    <mergeCell ref="D30:E30"/>
    <mergeCell ref="D31:E31"/>
    <mergeCell ref="D8:E8"/>
    <mergeCell ref="D11:E11"/>
    <mergeCell ref="D14:E14"/>
    <mergeCell ref="D17:E17"/>
    <mergeCell ref="D20:E20"/>
    <mergeCell ref="A5:O5"/>
    <mergeCell ref="D6:E6"/>
    <mergeCell ref="B7:H7"/>
    <mergeCell ref="B4:G4"/>
    <mergeCell ref="B2:H2"/>
    <mergeCell ref="I2:O2"/>
    <mergeCell ref="I3:K3"/>
    <mergeCell ref="L3:O3"/>
    <mergeCell ref="I4:K4"/>
    <mergeCell ref="L4:O4"/>
  </mergeCells>
  <pageMargins left="0.42" right="0.26" top="0.43" bottom="0.5" header="0" footer="0"/>
  <pageSetup scale="93" orientation="portrait" r:id="rId1"/>
  <headerFooter>
    <oddHeader>&amp;LFargo Scout Shop&amp;CInsignia Order Totals&amp;RNorthern Lights Council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E9735-72AB-4289-A818-B2ABCA1301E5}">
  <sheetPr>
    <tabColor rgb="FFFFFF00"/>
  </sheetPr>
  <dimension ref="A1:Z985"/>
  <sheetViews>
    <sheetView topLeftCell="A10" workbookViewId="0">
      <selection activeCell="E14" sqref="E14"/>
    </sheetView>
  </sheetViews>
  <sheetFormatPr defaultColWidth="14.42578125" defaultRowHeight="12.95"/>
  <cols>
    <col min="1" max="1" width="14.85546875" customWidth="1"/>
    <col min="2" max="2" width="9.5703125" customWidth="1"/>
    <col min="3" max="3" width="29.42578125" customWidth="1"/>
    <col min="4" max="4" width="16" customWidth="1"/>
    <col min="5" max="5" width="18.85546875" customWidth="1"/>
    <col min="6" max="6" width="11.5703125" customWidth="1"/>
    <col min="7" max="26" width="9" customWidth="1"/>
  </cols>
  <sheetData>
    <row r="1" spans="1:26" ht="25.5" customHeight="1">
      <c r="A1" s="177" t="s">
        <v>160</v>
      </c>
      <c r="B1" s="177"/>
      <c r="C1" s="177"/>
      <c r="D1" s="177"/>
      <c r="E1" s="177"/>
      <c r="F1" s="177"/>
      <c r="G1" s="35"/>
      <c r="H1" s="36"/>
      <c r="I1" s="80" t="s">
        <v>161</v>
      </c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24.75" customHeight="1">
      <c r="A2" s="35" t="s">
        <v>162</v>
      </c>
      <c r="B2" s="35">
        <f>'Troop Budget'!B1</f>
        <v>0</v>
      </c>
      <c r="C2" s="35"/>
      <c r="D2" s="35"/>
      <c r="E2" s="35" t="s">
        <v>2</v>
      </c>
      <c r="F2" s="37">
        <f>'Troop Budget'!K1</f>
        <v>2026</v>
      </c>
      <c r="G2" s="35"/>
      <c r="H2" s="36"/>
      <c r="I2" s="72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24.75" customHeight="1">
      <c r="A3" s="38" t="s">
        <v>163</v>
      </c>
      <c r="B3" s="38"/>
      <c r="C3" s="38"/>
      <c r="D3" s="79">
        <f>'Troop Budget'!C5</f>
        <v>1</v>
      </c>
      <c r="E3" s="38"/>
      <c r="F3" s="38"/>
      <c r="G3" s="38"/>
      <c r="H3" s="38"/>
      <c r="I3" s="80" t="s">
        <v>164</v>
      </c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24.75" customHeight="1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24.75" customHeight="1">
      <c r="A5" s="176" t="s">
        <v>165</v>
      </c>
      <c r="B5" s="189"/>
      <c r="C5" s="189"/>
      <c r="D5" s="39">
        <f>'Troop Budget'!E26</f>
        <v>400</v>
      </c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 spans="1:26" ht="24.75" customHeight="1">
      <c r="A6" s="176" t="s">
        <v>166</v>
      </c>
      <c r="B6" s="189"/>
      <c r="C6" s="189"/>
      <c r="D6" s="39">
        <f>'Troop Budget'!E29+'Troop Budget'!E32</f>
        <v>0</v>
      </c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 spans="1:26" ht="24.75" customHeight="1">
      <c r="A7" s="176" t="s">
        <v>167</v>
      </c>
      <c r="B7" s="189"/>
      <c r="C7" s="189"/>
      <c r="D7" s="39">
        <f>'Troop Budget'!E30</f>
        <v>0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 spans="1:26" ht="24.75" customHeight="1">
      <c r="A8" s="178" t="s">
        <v>168</v>
      </c>
      <c r="B8" s="189"/>
      <c r="C8" s="189"/>
      <c r="D8" s="39">
        <f>SUM(D5-D6-D7)</f>
        <v>400</v>
      </c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</row>
    <row r="9" spans="1:26" ht="24.75" customHeight="1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</row>
    <row r="10" spans="1:26" ht="24.75" customHeight="1">
      <c r="A10" s="38"/>
      <c r="B10" s="38"/>
      <c r="C10" s="38"/>
      <c r="D10" s="41" t="s">
        <v>169</v>
      </c>
      <c r="E10" s="41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</row>
    <row r="11" spans="1:26" ht="24.75" customHeight="1">
      <c r="A11" s="176" t="s">
        <v>170</v>
      </c>
      <c r="B11" s="189"/>
      <c r="C11" s="189"/>
      <c r="D11" s="40">
        <f>D3</f>
        <v>1</v>
      </c>
      <c r="E11" s="41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 spans="1:26" ht="24.75" customHeight="1">
      <c r="A12" s="176" t="s">
        <v>171</v>
      </c>
      <c r="B12" s="189"/>
      <c r="C12" s="189"/>
      <c r="D12" s="42">
        <v>0.35</v>
      </c>
      <c r="E12" s="77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 spans="1:26" ht="24.75" customHeight="1">
      <c r="A13" s="38" t="s">
        <v>172</v>
      </c>
      <c r="B13" s="38"/>
      <c r="C13" s="38"/>
      <c r="D13" s="39">
        <f>SUM(D8*3)</f>
        <v>1200</v>
      </c>
      <c r="E13" s="78"/>
      <c r="F13" s="38"/>
      <c r="G13" s="38"/>
      <c r="H13" s="38"/>
      <c r="I13" s="179" t="s">
        <v>173</v>
      </c>
      <c r="J13" s="179"/>
      <c r="K13" s="179"/>
      <c r="L13" s="179"/>
      <c r="M13" s="179"/>
      <c r="N13" s="179"/>
      <c r="O13" s="179"/>
      <c r="P13" s="179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 spans="1:26" ht="24.75" customHeight="1">
      <c r="A14" s="176" t="s">
        <v>174</v>
      </c>
      <c r="B14" s="189"/>
      <c r="C14" s="189"/>
      <c r="D14" s="39">
        <f>IF(D11=0,0,(SUM(D13/D11)))</f>
        <v>1200</v>
      </c>
      <c r="E14" s="78"/>
      <c r="F14" s="38"/>
      <c r="G14" s="38"/>
      <c r="H14" s="38"/>
      <c r="I14" s="179" t="s">
        <v>175</v>
      </c>
      <c r="J14" s="179"/>
      <c r="K14" s="179"/>
      <c r="L14" s="179"/>
      <c r="M14" s="179"/>
      <c r="N14" s="179"/>
      <c r="O14" s="179"/>
      <c r="P14" s="179"/>
      <c r="Q14" s="38"/>
      <c r="R14" s="38"/>
      <c r="S14" s="38"/>
      <c r="T14" s="38"/>
      <c r="U14" s="38"/>
      <c r="V14" s="38"/>
      <c r="W14" s="38"/>
      <c r="X14" s="38"/>
      <c r="Y14" s="38"/>
      <c r="Z14" s="38"/>
    </row>
    <row r="15" spans="1:26" ht="24.75" customHeight="1">
      <c r="A15" s="176" t="s">
        <v>176</v>
      </c>
      <c r="B15" s="189"/>
      <c r="C15" s="189"/>
      <c r="D15" s="39">
        <f>SUM(D13*D12)</f>
        <v>420</v>
      </c>
      <c r="E15" s="78"/>
      <c r="F15" s="38"/>
      <c r="G15" s="38"/>
      <c r="H15" s="38"/>
      <c r="I15" s="36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</row>
    <row r="16" spans="1:26" ht="24.75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</row>
    <row r="17" spans="1:26" ht="24.75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24.75" customHeight="1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24.7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24.7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24.7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24.75" customHeight="1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24.75" customHeight="1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24.75" customHeight="1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24.7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24.75" customHeight="1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24.75" customHeight="1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24.75" customHeight="1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24.7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24.75" customHeight="1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24.7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24.75" customHeight="1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24.75" customHeight="1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24.7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24.75" customHeight="1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24.75" customHeight="1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24.75" customHeight="1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24.75" customHeight="1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24.75" customHeight="1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24.75" customHeight="1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24.75" customHeight="1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24.75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24.75" customHeight="1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24.75" customHeight="1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24.75" customHeight="1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24.75" customHeight="1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24.75" customHeight="1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24.7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24.75" customHeight="1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24.75" customHeight="1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24.75" customHeight="1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24.75" customHeight="1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24.75" customHeight="1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24.75" customHeight="1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24.75" customHeight="1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24.75" customHeight="1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24.75" customHeight="1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24.75" customHeight="1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24.7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24.7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24.7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24.7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24.75" customHeight="1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24.7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24.7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24.75" customHeight="1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24.75" customHeight="1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24.75" customHeight="1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24.75" customHeight="1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24.75" customHeight="1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24.75" customHeight="1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24.75" customHeight="1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24.75" customHeight="1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24.75" customHeight="1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24.75" customHeight="1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24.75" customHeight="1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24.75" customHeight="1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24.75" customHeight="1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24.75" customHeight="1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24.75" customHeight="1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24.75" customHeight="1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24.75" customHeight="1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24.75" customHeight="1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24.75" customHeight="1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24.75" customHeight="1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2.75" customHeight="1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2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2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2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2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2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2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2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2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2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2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2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2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2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2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2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2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2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2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2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2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2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2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2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2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2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2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2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2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2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2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2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2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2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2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2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2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2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2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2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2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2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2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2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2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2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2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2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2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2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2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2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2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2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2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2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2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2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2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2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2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2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2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2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2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2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2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2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2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2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2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2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2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2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2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2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2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2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2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2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2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2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2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2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2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2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2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2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2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2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2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2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2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2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2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2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2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2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2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2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2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2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2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2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2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2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2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2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2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2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2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2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2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2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2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2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2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2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2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2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2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2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2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2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2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2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2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2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2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2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2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2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2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2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2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2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2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2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2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2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2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2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2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2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2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2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2.75" customHeight="1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2.75" customHeight="1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2.75" customHeight="1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2.75" customHeight="1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2.75" customHeight="1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2.75" customHeight="1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2.75" customHeight="1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2.75" customHeight="1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2.75" customHeight="1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2.75" customHeight="1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2.75" customHeight="1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2.75" customHeight="1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2.75" customHeight="1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2.75" customHeight="1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2.75" customHeight="1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2.75" customHeight="1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2.75" customHeight="1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2.75" customHeight="1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2.75" customHeight="1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2.75" customHeight="1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2.75" customHeight="1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2.75" customHeight="1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2.75" customHeight="1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2.75" customHeight="1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2.75" customHeight="1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2.75" customHeight="1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2.75" customHeight="1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2.75" customHeight="1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2.75" customHeight="1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2.75" customHeight="1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2.75" customHeight="1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2.75" customHeight="1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2.75" customHeight="1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2.75" customHeight="1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2.75" customHeight="1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2.75" customHeight="1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2.75" customHeight="1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2.75" customHeight="1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2.75" customHeight="1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2.75" customHeight="1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2.75" customHeight="1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2.75" customHeight="1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2.75" customHeight="1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2.75" customHeight="1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2.75" customHeight="1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2.75" customHeight="1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2.75" customHeight="1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2.75" customHeight="1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2.75" customHeight="1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2.75" customHeight="1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2.75" customHeight="1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2.75" customHeight="1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2.75" customHeight="1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2.75" customHeight="1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2.75" customHeight="1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2.75" customHeight="1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2.75" customHeight="1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2.75" customHeight="1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2.75" customHeight="1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2.75" customHeight="1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2.75" customHeight="1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2.75" customHeight="1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2.75" customHeight="1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2.75" customHeight="1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2.75" customHeight="1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2.75" customHeight="1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2.75" customHeight="1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2.75" customHeight="1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2.75" customHeight="1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2.75" customHeight="1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2.75" customHeight="1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2.75" customHeight="1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2.75" customHeight="1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2.75" customHeight="1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2.75" customHeight="1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2.75" customHeight="1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2.75" customHeight="1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2.75" customHeight="1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2.75" customHeight="1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2.75" customHeight="1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2.75" customHeight="1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2.75" customHeight="1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2.75" customHeight="1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2.75" customHeight="1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2.75" customHeight="1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2.75" customHeight="1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2.75" customHeight="1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2.75" customHeight="1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2.75" customHeight="1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2.75" customHeight="1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2.75" customHeight="1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2.75" customHeight="1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2.75" customHeight="1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2.75" customHeight="1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2.75" customHeight="1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2.75" customHeight="1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2.75" customHeight="1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2.75" customHeight="1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2.75" customHeight="1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2.75" customHeight="1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2.75" customHeight="1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2.75" customHeight="1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2.75" customHeight="1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2.75" customHeight="1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2.75" customHeight="1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2.75" customHeight="1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2.75" customHeight="1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2.75" customHeight="1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2.75" customHeight="1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2.75" customHeight="1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2.75" customHeight="1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2.75" customHeight="1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2.75" customHeight="1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2.75" customHeight="1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2.75" customHeight="1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2.75" customHeight="1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2.75" customHeight="1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2.75" customHeight="1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2.75" customHeight="1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2.75" customHeight="1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2.75" customHeight="1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2.75" customHeight="1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2.75" customHeight="1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2.75" customHeight="1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2.75" customHeight="1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2.75" customHeight="1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2.75" customHeight="1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2.75" customHeight="1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2.75" customHeight="1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2.75" customHeight="1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2.75" customHeight="1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2.75" customHeight="1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2.75" customHeight="1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2.75" customHeight="1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2.75" customHeight="1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2.75" customHeight="1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2.75" customHeight="1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2.75" customHeight="1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2.75" customHeight="1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2.75" customHeight="1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2.75" customHeight="1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2.75" customHeight="1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2.75" customHeight="1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2.75" customHeight="1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2.75" customHeight="1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2.75" customHeight="1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2.75" customHeight="1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2.75" customHeight="1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2.75" customHeight="1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2.75" customHeight="1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2.75" customHeight="1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2.75" customHeight="1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2.75" customHeight="1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2.75" customHeight="1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2.75" customHeight="1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2.75" customHeight="1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2.75" customHeight="1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2.75" customHeight="1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2.75" customHeight="1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2.75" customHeight="1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2.75" customHeight="1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2.75" customHeight="1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2.75" customHeight="1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2.75" customHeight="1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2.75" customHeight="1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2.75" customHeight="1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2.75" customHeight="1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2.75" customHeight="1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2.75" customHeight="1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2.75" customHeight="1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2.75" customHeight="1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2.75" customHeight="1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2.75" customHeight="1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2.75" customHeight="1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2.75" customHeight="1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2.75" customHeight="1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2.75" customHeight="1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2.75" customHeight="1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2.75" customHeight="1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2.75" customHeight="1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2.75" customHeight="1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2.75" customHeight="1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2.75" customHeight="1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2.75" customHeight="1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2.75" customHeight="1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2.75" customHeight="1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2.75" customHeight="1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2.75" customHeight="1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2.75" customHeight="1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2.75" customHeight="1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2.75" customHeight="1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2.75" customHeight="1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2.75" customHeight="1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2.75" customHeight="1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2.75" customHeight="1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2.75" customHeight="1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2.75" customHeight="1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2.75" customHeight="1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2.75" customHeight="1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2.75" customHeight="1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2.75" customHeight="1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2.75" customHeight="1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2.75" customHeight="1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2.75" customHeight="1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2.75" customHeight="1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2.75" customHeight="1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2.75" customHeight="1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2.75" customHeight="1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2.75" customHeight="1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2.75" customHeight="1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2.75" customHeight="1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2.75" customHeight="1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2.75" customHeight="1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2.75" customHeight="1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2.75" customHeight="1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2.75" customHeight="1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2.75" customHeight="1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2.75" customHeight="1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2.75" customHeight="1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2.75" customHeight="1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2.75" customHeight="1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2.75" customHeight="1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2.75" customHeight="1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2.75" customHeight="1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2.75" customHeight="1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2.75" customHeight="1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2.75" customHeight="1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2.75" customHeight="1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2.75" customHeight="1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2.75" customHeight="1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2.75" customHeight="1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2.75" customHeight="1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2.75" customHeight="1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2.75" customHeight="1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2.75" customHeight="1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2.75" customHeight="1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2.75" customHeight="1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2.75" customHeight="1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2.75" customHeight="1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2.75" customHeight="1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2.75" customHeight="1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2.75" customHeight="1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2.75" customHeight="1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2.75" customHeight="1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2.75" customHeight="1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2.75" customHeight="1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2.75" customHeight="1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2.75" customHeight="1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2.75" customHeight="1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2.75" customHeight="1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2.75" customHeight="1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2.75" customHeight="1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2.75" customHeight="1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2.75" customHeight="1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2.75" customHeight="1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2.75" customHeight="1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2.75" customHeight="1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2.75" customHeight="1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2.75" customHeight="1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2.75" customHeight="1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2.75" customHeight="1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2.75" customHeight="1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2.75" customHeight="1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2.75" customHeight="1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2.75" customHeight="1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2.75" customHeight="1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2.75" customHeight="1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2.75" customHeight="1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2.75" customHeight="1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2.75" customHeight="1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2.75" customHeight="1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2.75" customHeight="1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2.75" customHeight="1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2.75" customHeight="1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2.75" customHeight="1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2.75" customHeight="1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2.75" customHeight="1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2.75" customHeight="1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2.75" customHeight="1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2.75" customHeight="1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2.75" customHeight="1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2.75" customHeight="1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2.75" customHeight="1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2.75" customHeight="1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2.75" customHeight="1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2.75" customHeight="1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2.75" customHeight="1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2.75" customHeight="1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2.75" customHeight="1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2.75" customHeight="1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2.75" customHeight="1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2.75" customHeight="1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2.75" customHeight="1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2.75" customHeight="1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2.75" customHeight="1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2.75" customHeight="1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2.75" customHeight="1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2.75" customHeight="1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2.75" customHeight="1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2.75" customHeight="1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2.75" customHeight="1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2.75" customHeight="1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2.75" customHeight="1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2.75" customHeight="1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2.75" customHeight="1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2.75" customHeight="1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2.75" customHeight="1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2.75" customHeight="1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2.75" customHeight="1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2.75" customHeight="1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2.75" customHeight="1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2.75" customHeight="1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2.75" customHeight="1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2.75" customHeight="1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2.75" customHeight="1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2.75" customHeight="1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2.75" customHeight="1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2.75" customHeight="1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2.75" customHeight="1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2.75" customHeight="1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2.75" customHeight="1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2.75" customHeight="1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2.75" customHeight="1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2.75" customHeight="1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2.75" customHeight="1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2.75" customHeight="1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2.75" customHeight="1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2.75" customHeight="1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2.75" customHeight="1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2.75" customHeight="1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2.75" customHeight="1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2.75" customHeight="1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2.75" customHeight="1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2.75" customHeight="1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2.75" customHeight="1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2.75" customHeight="1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2.75" customHeight="1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2.75" customHeight="1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2.75" customHeight="1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2.75" customHeight="1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2.75" customHeight="1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2.75" customHeight="1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2.75" customHeight="1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2.75" customHeight="1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2.75" customHeight="1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2.75" customHeight="1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2.75" customHeight="1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2.75" customHeight="1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2.75" customHeight="1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2.75" customHeight="1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2.75" customHeight="1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2.75" customHeight="1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2.75" customHeight="1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2.75" customHeight="1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2.75" customHeight="1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2.75" customHeight="1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2.75" customHeight="1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2.75" customHeight="1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2.75" customHeight="1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2.75" customHeight="1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2.75" customHeight="1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2.75" customHeight="1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2.75" customHeight="1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2.75" customHeight="1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2.75" customHeight="1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2.75" customHeight="1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2.75" customHeight="1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2.75" customHeight="1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2.75" customHeight="1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2.75" customHeight="1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2.75" customHeight="1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2.75" customHeight="1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2.75" customHeight="1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2.75" customHeight="1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2.75" customHeight="1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2.75" customHeight="1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2.75" customHeight="1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2.75" customHeight="1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2.75" customHeight="1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2.75" customHeight="1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2.75" customHeight="1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2.75" customHeight="1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2.75" customHeight="1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2.75" customHeight="1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2.75" customHeight="1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2.75" customHeight="1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2.75" customHeight="1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2.75" customHeight="1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2.75" customHeight="1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2.75" customHeight="1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2.75" customHeight="1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2.75" customHeight="1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2.75" customHeight="1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2.75" customHeight="1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2.75" customHeight="1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2.75" customHeight="1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2.75" customHeight="1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2.75" customHeight="1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2.75" customHeight="1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2.75" customHeight="1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2.75" customHeight="1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2.75" customHeight="1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2.75" customHeight="1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2.75" customHeight="1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2.75" customHeight="1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2.75" customHeight="1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2.75" customHeight="1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2.75" customHeight="1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2.75" customHeight="1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2.75" customHeight="1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2.75" customHeight="1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2.75" customHeight="1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2.75" customHeight="1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2.75" customHeight="1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2.75" customHeight="1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2.75" customHeight="1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2.75" customHeight="1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2.75" customHeight="1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2.75" customHeight="1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2.75" customHeight="1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2.75" customHeight="1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2.75" customHeight="1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2.75" customHeight="1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2.75" customHeight="1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2.75" customHeight="1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2.75" customHeight="1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2.75" customHeight="1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2.75" customHeight="1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2.75" customHeight="1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2.75" customHeight="1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2.75" customHeight="1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2.75" customHeight="1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2.75" customHeight="1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2.75" customHeight="1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2.75" customHeight="1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2.75" customHeight="1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2.75" customHeight="1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2.75" customHeight="1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2.75" customHeight="1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2.75" customHeight="1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2.75" customHeight="1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2.75" customHeight="1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2.75" customHeight="1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2.75" customHeight="1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2.75" customHeight="1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2.75" customHeight="1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2.75" customHeight="1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2.75" customHeight="1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2.75" customHeight="1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2.75" customHeight="1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2.75" customHeight="1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2.75" customHeight="1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2.75" customHeight="1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2.75" customHeight="1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2.75" customHeight="1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2.75" customHeight="1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2.75" customHeight="1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2.75" customHeight="1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2.75" customHeight="1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2.75" customHeight="1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2.75" customHeight="1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2.75" customHeight="1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2.75" customHeight="1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2.75" customHeight="1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2.75" customHeight="1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2.75" customHeight="1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2.75" customHeight="1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2.75" customHeight="1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2.75" customHeight="1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2.75" customHeight="1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2.75" customHeight="1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2.75" customHeight="1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2.75" customHeight="1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2.75" customHeight="1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2.75" customHeight="1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2.75" customHeight="1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2.75" customHeight="1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2.75" customHeight="1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2.75" customHeight="1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2.75" customHeight="1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2.75" customHeight="1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2.75" customHeight="1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2.75" customHeight="1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2.75" customHeight="1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2.75" customHeight="1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2.75" customHeight="1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2.75" customHeight="1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2.75" customHeight="1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2.75" customHeight="1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2.75" customHeight="1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2.75" customHeight="1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2.75" customHeight="1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2.75" customHeight="1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2.75" customHeight="1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2.75" customHeight="1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2.75" customHeight="1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2.75" customHeight="1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2.75" customHeight="1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2.75" customHeight="1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2.75" customHeight="1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2.75" customHeight="1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2.75" customHeight="1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2.75" customHeight="1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2.75" customHeight="1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2.75" customHeight="1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2.75" customHeight="1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2.75" customHeight="1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2.75" customHeight="1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2.75" customHeight="1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2.75" customHeight="1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2.75" customHeight="1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2.75" customHeight="1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2.75" customHeight="1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2.75" customHeight="1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2.75" customHeight="1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2.75" customHeight="1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2.75" customHeight="1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2.75" customHeight="1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2.75" customHeight="1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2.75" customHeight="1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2.75" customHeight="1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2.75" customHeight="1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2.75" customHeight="1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2.75" customHeight="1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2.75" customHeight="1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2.75" customHeight="1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2.75" customHeight="1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2.75" customHeight="1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2.75" customHeight="1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2.75" customHeight="1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2.75" customHeight="1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2.75" customHeight="1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2.75" customHeight="1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2.75" customHeight="1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2.75" customHeight="1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2.75" customHeight="1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2.75" customHeight="1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2.75" customHeight="1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2.75" customHeight="1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2.75" customHeight="1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2.75" customHeight="1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2.75" customHeight="1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2.75" customHeight="1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2.75" customHeight="1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2.75" customHeight="1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2.75" customHeight="1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2.75" customHeight="1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2.75" customHeight="1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2.75" customHeight="1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2.75" customHeight="1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2.75" customHeight="1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2.75" customHeight="1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2.75" customHeight="1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2.75" customHeight="1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2.75" customHeight="1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2.75" customHeight="1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2.75" customHeight="1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2.75" customHeight="1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2.75" customHeight="1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2.75" customHeight="1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2.75" customHeight="1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2.75" customHeight="1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2.75" customHeight="1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2.75" customHeight="1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2.75" customHeight="1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2.75" customHeight="1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2.75" customHeight="1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2.75" customHeight="1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2.75" customHeight="1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2.75" customHeight="1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2.75" customHeight="1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2.75" customHeight="1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2.75" customHeight="1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2.75" customHeight="1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2.75" customHeight="1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2.75" customHeight="1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2.75" customHeight="1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2.75" customHeight="1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2.75" customHeight="1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2.75" customHeight="1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2.75" customHeight="1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2.75" customHeight="1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2.75" customHeight="1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2.75" customHeight="1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2.75" customHeight="1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2.75" customHeight="1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2.75" customHeight="1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2.75" customHeight="1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2.75" customHeight="1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2.75" customHeight="1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2.75" customHeight="1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2.75" customHeight="1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2.75" customHeight="1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2.75" customHeight="1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2.75" customHeight="1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2.75" customHeight="1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2.75" customHeight="1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2.75" customHeight="1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2.75" customHeight="1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2.75" customHeight="1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2.75" customHeight="1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2.75" customHeight="1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2.75" customHeight="1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2.75" customHeight="1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2.75" customHeight="1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2.75" customHeight="1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2.75" customHeight="1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2.75" customHeight="1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2.75" customHeight="1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2.75" customHeight="1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2.75" customHeight="1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2.75" customHeight="1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2.75" customHeight="1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2.75" customHeight="1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2.75" customHeight="1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2.75" customHeight="1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2.75" customHeight="1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2.75" customHeight="1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2.75" customHeight="1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2.75" customHeight="1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2.75" customHeight="1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2.75" customHeight="1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2.75" customHeight="1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2.75" customHeight="1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2.75" customHeight="1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2.75" customHeight="1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2.75" customHeight="1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2.75" customHeight="1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2.75" customHeight="1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2.75" customHeight="1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2.75" customHeight="1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2.75" customHeight="1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2.75" customHeight="1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2.75" customHeight="1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2.75" customHeight="1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2.75" customHeight="1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2.75" customHeight="1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2.75" customHeight="1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2.75" customHeight="1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2.75" customHeight="1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2.75" customHeight="1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2.75" customHeight="1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2.75" customHeight="1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2.75" customHeight="1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2.75" customHeight="1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2.75" customHeight="1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2.75" customHeight="1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2.75" customHeight="1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2.75" customHeight="1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2.75" customHeight="1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2.75" customHeight="1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2.75" customHeight="1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2.75" customHeight="1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2.75" customHeight="1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2.75" customHeight="1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2.75" customHeight="1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2.75" customHeight="1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2.75" customHeight="1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2.75" customHeight="1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2.75" customHeight="1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2.75" customHeight="1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2.75" customHeight="1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2.75" customHeight="1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2.75" customHeight="1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2.75" customHeight="1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2.75" customHeight="1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2.75" customHeight="1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2.75" customHeight="1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2.75" customHeight="1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2.75" customHeight="1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2.75" customHeight="1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2.75" customHeight="1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2.75" customHeight="1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2.75" customHeight="1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2.75" customHeight="1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2.75" customHeight="1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2.75" customHeight="1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2.75" customHeight="1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2.75" customHeight="1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2.75" customHeight="1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2.75" customHeight="1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2.75" customHeight="1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2.75" customHeight="1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2.75" customHeight="1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2.75" customHeight="1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2.75" customHeight="1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2.75" customHeight="1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2.75" customHeight="1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2.75" customHeight="1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2.75" customHeight="1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2.75" customHeight="1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2.75" customHeight="1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2.75" customHeight="1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2.75" customHeight="1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2.75" customHeight="1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2.75" customHeight="1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2.75" customHeight="1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2.75" customHeight="1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2.75" customHeight="1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2.75" customHeight="1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2.75" customHeight="1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2.75" customHeight="1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2.75" customHeight="1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2.75" customHeight="1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2.75" customHeight="1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2.75" customHeight="1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2.75" customHeight="1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2.75" customHeight="1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2.75" customHeight="1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2.75" customHeight="1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2.75" customHeight="1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2.75" customHeight="1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2.75" customHeight="1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2.75" customHeight="1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2.75" customHeight="1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2.75" customHeight="1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2.75" customHeight="1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2.75" customHeight="1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2.75" customHeight="1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2.75" customHeight="1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2.75" customHeight="1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2.75" customHeight="1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2.75" customHeight="1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2.75" customHeight="1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2.75" customHeight="1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2.75" customHeight="1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2.75" customHeight="1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2.75" customHeight="1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2.75" customHeight="1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2.75" customHeight="1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2.75" customHeight="1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2.75" customHeight="1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2.75" customHeight="1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2.75" customHeight="1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2.75" customHeight="1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2.75" customHeight="1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2.75" customHeight="1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2.75" customHeight="1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2.75" customHeight="1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2.75" customHeight="1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2.75" customHeight="1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2.75" customHeight="1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2.75" customHeight="1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2.75" customHeight="1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2.75" customHeight="1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2.75" customHeight="1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2.75" customHeight="1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2.75" customHeight="1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2.75" customHeight="1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2.75" customHeight="1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2.75" customHeight="1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2.75" customHeight="1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2.75" customHeight="1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2.75" customHeight="1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</sheetData>
  <mergeCells count="11">
    <mergeCell ref="A12:C12"/>
    <mergeCell ref="I13:P13"/>
    <mergeCell ref="A14:C14"/>
    <mergeCell ref="I14:P14"/>
    <mergeCell ref="A15:C15"/>
    <mergeCell ref="A11:C11"/>
    <mergeCell ref="A1:F1"/>
    <mergeCell ref="A5:C5"/>
    <mergeCell ref="A6:C6"/>
    <mergeCell ref="A7:C7"/>
    <mergeCell ref="A8:C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bc4fb-1a8c-4b8d-9348-ab8afa71f761">
      <Terms xmlns="http://schemas.microsoft.com/office/infopath/2007/PartnerControls"/>
    </lcf76f155ced4ddcb4097134ff3c332f>
    <TaxCatchAll xmlns="37a906d5-d2cc-48fc-a7fb-74d2d76c47f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7D4084BFB694EA0EEB2A28301AC6D" ma:contentTypeVersion="19" ma:contentTypeDescription="Create a new document." ma:contentTypeScope="" ma:versionID="c0921b9763af6af855577f430e1fb0bf">
  <xsd:schema xmlns:xsd="http://www.w3.org/2001/XMLSchema" xmlns:xs="http://www.w3.org/2001/XMLSchema" xmlns:p="http://schemas.microsoft.com/office/2006/metadata/properties" xmlns:ns2="e04bc4fb-1a8c-4b8d-9348-ab8afa71f761" xmlns:ns3="37a906d5-d2cc-48fc-a7fb-74d2d76c47f8" targetNamespace="http://schemas.microsoft.com/office/2006/metadata/properties" ma:root="true" ma:fieldsID="cd0b67155d8a8ba9a17df786105069af" ns2:_="" ns3:_="">
    <xsd:import namespace="e04bc4fb-1a8c-4b8d-9348-ab8afa71f761"/>
    <xsd:import namespace="37a906d5-d2cc-48fc-a7fb-74d2d76c47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bc4fb-1a8c-4b8d-9348-ab8afa71f7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79308d4-bde5-4dca-adcb-0162404f86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a906d5-d2cc-48fc-a7fb-74d2d76c47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04f79c3-b825-482c-81cf-5dd9c6947d70}" ma:internalName="TaxCatchAll" ma:showField="CatchAllData" ma:web="37a906d5-d2cc-48fc-a7fb-74d2d76c47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A031CBB-1C02-4110-A6B2-5847C36C6023}"/>
</file>

<file path=customXml/itemProps2.xml><?xml version="1.0" encoding="utf-8"?>
<ds:datastoreItem xmlns:ds="http://schemas.openxmlformats.org/officeDocument/2006/customXml" ds:itemID="{89636187-2ADC-4F0C-A9B7-38A128B0E069}"/>
</file>

<file path=customXml/itemProps3.xml><?xml version="1.0" encoding="utf-8"?>
<ds:datastoreItem xmlns:ds="http://schemas.openxmlformats.org/officeDocument/2006/customXml" ds:itemID="{9DA8B8B8-C334-4906-8BCE-2595682174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Northern Lights Council</dc:creator>
  <cp:keywords/>
  <dc:description/>
  <cp:lastModifiedBy>Emily Shanahan</cp:lastModifiedBy>
  <cp:revision/>
  <dcterms:created xsi:type="dcterms:W3CDTF">2000-03-23T22:02:58Z</dcterms:created>
  <dcterms:modified xsi:type="dcterms:W3CDTF">2026-03-10T17:31:43Z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0x010100CC97D4084BFB694EA0EEB2A28301AC6D</vt:lpwstr>
  </property>
  <property fmtid="{D5CDD505-2E9C-101B-9397-08002B2CF9AE}" pid="3" name="MediaServiceImageTags">
    <vt:lpwstr/>
  </property>
</Properties>
</file>